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Maejo university\JEAB\งานแผน\1. งบประมาณ พ.ศ.2563  BY jeab\2. งบแผนดิน 2564\"/>
    </mc:Choice>
  </mc:AlternateContent>
  <bookViews>
    <workbookView xWindow="0" yWindow="0" windowWidth="24000" windowHeight="9780" activeTab="9"/>
  </bookViews>
  <sheets>
    <sheet name="check list" sheetId="9" r:id="rId1"/>
    <sheet name="137(ใหม่)" sheetId="10" r:id="rId2"/>
    <sheet name="ปร4" sheetId="1" r:id="rId3"/>
    <sheet name="ปร4 (ข)" sheetId="4" r:id="rId4"/>
    <sheet name="ปร5" sheetId="2" r:id="rId5"/>
    <sheet name="ปร5 (ข)" sheetId="5" r:id="rId6"/>
    <sheet name="ปร6" sheetId="3" r:id="rId7"/>
    <sheet name="พิกัด" sheetId="7" r:id="rId8"/>
    <sheet name="แผนจัดจ้าง" sheetId="6" r:id="rId9"/>
    <sheet name="รายละเอียดงวดงาน" sheetId="8" r:id="rId10"/>
  </sheets>
  <externalReferences>
    <externalReference r:id="rId11"/>
    <externalReference r:id="rId12"/>
    <externalReference r:id="rId13"/>
  </externalReferences>
  <definedNames>
    <definedName name="_Fill" localSheetId="1" hidden="1">#REF!</definedName>
    <definedName name="_Fill" localSheetId="0" hidden="1">#REF!</definedName>
    <definedName name="_Fill" localSheetId="3" hidden="1">#REF!</definedName>
    <definedName name="_Fill" localSheetId="5" hidden="1">#REF!</definedName>
    <definedName name="_Fill" localSheetId="8" hidden="1">#REF!</definedName>
    <definedName name="_Fill" localSheetId="7" hidden="1">#REF!</definedName>
    <definedName name="_Fill" localSheetId="9" hidden="1">#REF!</definedName>
    <definedName name="_Fill" hidden="1">#REF!</definedName>
    <definedName name="_Regression_Int" localSheetId="1" hidden="1">1</definedName>
    <definedName name="BUid_a" localSheetId="1">#REF!</definedName>
    <definedName name="BUid_a" localSheetId="0">#REF!</definedName>
    <definedName name="BUid_a" localSheetId="3">#REF!</definedName>
    <definedName name="BUid_a" localSheetId="5">#REF!</definedName>
    <definedName name="BUid_a" localSheetId="8">#REF!</definedName>
    <definedName name="BUid_a" localSheetId="7">#REF!</definedName>
    <definedName name="BUid_a" localSheetId="9">#REF!</definedName>
    <definedName name="BUid_a">#REF!</definedName>
    <definedName name="_xlnm.Print_Area" localSheetId="1">#REF!</definedName>
    <definedName name="_xlnm.Print_Area" localSheetId="0">#REF!</definedName>
    <definedName name="_xlnm.Print_Area" localSheetId="3">#REF!</definedName>
    <definedName name="_xlnm.Print_Area" localSheetId="5">#REF!</definedName>
    <definedName name="_xlnm.Print_Area" localSheetId="8">#REF!</definedName>
    <definedName name="_xlnm.Print_Area" localSheetId="7">พิกัด!$A$1:$C$15</definedName>
    <definedName name="_xlnm.Print_Area" localSheetId="9">รายละเอียดงวดงาน!$A$1:$A$21</definedName>
    <definedName name="_xlnm.Print_Area">#REF!</definedName>
    <definedName name="PRINT_AREA_MI" localSheetId="1">#REF!</definedName>
    <definedName name="PRINT_AREA_MI" localSheetId="0">#REF!</definedName>
    <definedName name="PRINT_AREA_MI" localSheetId="3">#REF!</definedName>
    <definedName name="PRINT_AREA_MI" localSheetId="5">#REF!</definedName>
    <definedName name="PRINT_AREA_MI" localSheetId="8">#REF!</definedName>
    <definedName name="PRINT_AREA_MI" localSheetId="7">#REF!</definedName>
    <definedName name="PRINT_AREA_MI" localSheetId="9">#REF!</definedName>
    <definedName name="PRINT_AREA_MI">#REF!</definedName>
    <definedName name="_xlnm.Print_Titles" localSheetId="1">'137(ใหม่)'!$1:$7</definedName>
    <definedName name="_xlnm.Print_Titles" localSheetId="2">ปร4!$1:$6</definedName>
    <definedName name="_xlnm.Print_Titles" localSheetId="3">'ปร4 (ข)'!$1:$6</definedName>
    <definedName name="เงินเงิน" localSheetId="1">#REF!</definedName>
    <definedName name="เงินเงิน" localSheetId="0">#REF!</definedName>
    <definedName name="เงินเงิน" localSheetId="3">#REF!</definedName>
    <definedName name="เงินเงิน" localSheetId="5">#REF!</definedName>
    <definedName name="เงินเงิน" localSheetId="8">#REF!</definedName>
    <definedName name="เงินเงิน" localSheetId="7">#REF!</definedName>
    <definedName name="เงินเงิน" localSheetId="9">#REF!</definedName>
    <definedName name="เงินเงิน">#REF!</definedName>
    <definedName name="เงินประจำตำแหน่ง" localSheetId="1">#REF!</definedName>
    <definedName name="เงินประจำตำแหน่ง" localSheetId="0">#REF!</definedName>
    <definedName name="เงินประจำตำแหน่ง" localSheetId="3">#REF!</definedName>
    <definedName name="เงินประจำตำแหน่ง" localSheetId="5">#REF!</definedName>
    <definedName name="เงินประจำตำแหน่ง" localSheetId="8">#REF!</definedName>
    <definedName name="เงินประจำตำแหน่ง" localSheetId="7">#REF!</definedName>
    <definedName name="เงินประจำตำแหน่ง" localSheetId="9">#REF!</definedName>
    <definedName name="เงินประจำตำแหน่ง">#REF!</definedName>
    <definedName name="แผนงานจัดการศึกษาระดับอุดมศึกษา" localSheetId="1">[1]สัตวศาสตร์!#REF!</definedName>
    <definedName name="แผนงานจัดการศึกษาระดับอุดมศึกษา" localSheetId="0">[1]สัตวศาสตร์!#REF!</definedName>
    <definedName name="แผนงานจัดการศึกษาระดับอุดมศึกษา" localSheetId="3">[1]สัตวศาสตร์!#REF!</definedName>
    <definedName name="แผนงานจัดการศึกษาระดับอุดมศึกษา" localSheetId="5">[1]สัตวศาสตร์!#REF!</definedName>
    <definedName name="แผนงานจัดการศึกษาระดับอุดมศึกษา" localSheetId="8">[1]สัตวศาสตร์!#REF!</definedName>
    <definedName name="แผนงานจัดการศึกษาระดับอุดมศึกษา" localSheetId="7">[1]สัตวศาสตร์!#REF!</definedName>
    <definedName name="แผนงานจัดการศึกษาระดับอุดมศึกษา" localSheetId="9">[1]สัตวศาสตร์!#REF!</definedName>
    <definedName name="แผนงานจัดการศึกษาระดับอุดมศึกษา">[1]สัตวศาสตร์!#REF!</definedName>
    <definedName name="ฟ230" localSheetId="1">[2]สรปุครุภัณฑ์!#REF!</definedName>
    <definedName name="ฟ230" localSheetId="0">[2]สรปุครุภัณฑ์!#REF!</definedName>
    <definedName name="ฟ230" localSheetId="3">[2]สรปุครุภัณฑ์!#REF!</definedName>
    <definedName name="ฟ230" localSheetId="5">[2]สรปุครุภัณฑ์!#REF!</definedName>
    <definedName name="ฟ230" localSheetId="8">[2]สรปุครุภัณฑ์!#REF!</definedName>
    <definedName name="ฟ230" localSheetId="7">[2]สรปุครุภัณฑ์!#REF!</definedName>
    <definedName name="ฟ230" localSheetId="9">[2]สรปุครุภัณฑ์!#REF!</definedName>
    <definedName name="ฟ230">[2]สรปุครุภัณฑ์!#REF!</definedName>
    <definedName name="ววววววว" localSheetId="1" hidden="1">#REF!</definedName>
    <definedName name="ววววววว" localSheetId="0" hidden="1">#REF!</definedName>
    <definedName name="ววววววว" localSheetId="3" hidden="1">#REF!</definedName>
    <definedName name="ววววววว" localSheetId="5" hidden="1">#REF!</definedName>
    <definedName name="ววววววว" localSheetId="8" hidden="1">#REF!</definedName>
    <definedName name="ววววววว" localSheetId="7" hidden="1">#REF!</definedName>
    <definedName name="ววววววว" localSheetId="9" hidden="1">#REF!</definedName>
    <definedName name="ววววววว" hidden="1">#REF!</definedName>
    <definedName name="สสส" localSheetId="1" hidden="1">#REF!</definedName>
    <definedName name="สสส" localSheetId="0" hidden="1">#REF!</definedName>
    <definedName name="สสส" localSheetId="3" hidden="1">#REF!</definedName>
    <definedName name="สสส" localSheetId="5" hidden="1">#REF!</definedName>
    <definedName name="สสส" localSheetId="8" hidden="1">#REF!</definedName>
    <definedName name="สสส" localSheetId="7" hidden="1">#REF!</definedName>
    <definedName name="สสส" localSheetId="9" hidden="1">#REF!</definedName>
    <definedName name="สสส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B35" i="7"/>
  <c r="B34" i="7" s="1"/>
  <c r="B33" i="7" s="1"/>
  <c r="B32" i="7" s="1"/>
  <c r="B27" i="7"/>
  <c r="B26" i="7" s="1"/>
  <c r="B25" i="7" s="1"/>
  <c r="B24" i="7" s="1"/>
  <c r="B23" i="7" s="1"/>
  <c r="B6" i="7"/>
  <c r="I21" i="4" l="1"/>
  <c r="G12" i="5" s="1"/>
  <c r="H12" i="5" s="1"/>
  <c r="I12" i="5" s="1"/>
  <c r="I20" i="5" s="1"/>
  <c r="I21" i="5" s="1"/>
  <c r="D22" i="5" s="1"/>
  <c r="C11" i="3" l="1"/>
  <c r="I20" i="2" l="1"/>
  <c r="I21" i="2" s="1"/>
  <c r="C10" i="3" s="1"/>
  <c r="D22" i="2" l="1"/>
  <c r="C16" i="3"/>
  <c r="B17" i="3" s="1"/>
</calcChain>
</file>

<file path=xl/sharedStrings.xml><?xml version="1.0" encoding="utf-8"?>
<sst xmlns="http://schemas.openxmlformats.org/spreadsheetml/2006/main" count="278" uniqueCount="161">
  <si>
    <t>แบบ ปร.4 ก.</t>
  </si>
  <si>
    <t>ฝ่าย/งาน</t>
  </si>
  <si>
    <t>งานจัดการก่อสร้าง</t>
  </si>
  <si>
    <t>สำนัก/กอง</t>
  </si>
  <si>
    <t>กองอาคารและสถานที่</t>
  </si>
  <si>
    <t>มหาวิทยาลัยแม่โจ้</t>
  </si>
  <si>
    <t>ประมาณการโดย  นายไพศาล  สงวน</t>
  </si>
  <si>
    <t>เมื่อวันที่</t>
  </si>
  <si>
    <t>เดือน ตุลาคม</t>
  </si>
  <si>
    <t>พ.ศ. 2562</t>
  </si>
  <si>
    <t>ลำดับที่</t>
  </si>
  <si>
    <t>รายการ</t>
  </si>
  <si>
    <t>ปริมาณวัสดุ</t>
  </si>
  <si>
    <t>ราคาวัสดุ</t>
  </si>
  <si>
    <t>ค่าแรงงาน</t>
  </si>
  <si>
    <t>ค่าวัสดุ+ค่าแรงงาน</t>
  </si>
  <si>
    <t>หมายเหตุ</t>
  </si>
  <si>
    <t>จำนวน</t>
  </si>
  <si>
    <t>หน่วย</t>
  </si>
  <si>
    <t>@</t>
  </si>
  <si>
    <t>จำนวนเงิน</t>
  </si>
  <si>
    <t>สรุปผลการประมาณราคาค่าก่อสร้าง</t>
  </si>
  <si>
    <t>ส่วนราชการ/ผู้ประมาณราคา</t>
  </si>
  <si>
    <t>ปร.5  ก.</t>
  </si>
  <si>
    <t>ประเภท</t>
  </si>
  <si>
    <t>เจ้าของอาคาร มหาวิทยาลัยแม่โจ้</t>
  </si>
  <si>
    <t>หน่วยงานอออกแบบแปลนและอาคาร</t>
  </si>
  <si>
    <t>แบบเลขที่xxx</t>
  </si>
  <si>
    <t>รายการเลขที่xxx</t>
  </si>
  <si>
    <t>ประมาณราคาตามแบบ  ปร.4</t>
  </si>
  <si>
    <t>แผ่น</t>
  </si>
  <si>
    <t>ประมาณราคาเมื่อวันที่  11</t>
  </si>
  <si>
    <t>เดือนตุลาคม</t>
  </si>
  <si>
    <t xml:space="preserve">  พ.ศ.  2562</t>
  </si>
  <si>
    <t>ค่าวัสดุและค่าแรงงาน</t>
  </si>
  <si>
    <t>Factor  F</t>
  </si>
  <si>
    <t>รวมค่าก่อสร้าง</t>
  </si>
  <si>
    <t>เงื่อนไข</t>
  </si>
  <si>
    <t>เงินล่วงหน้าจ่าย........</t>
  </si>
  <si>
    <t>เงินประกันผลงานหัก............</t>
  </si>
  <si>
    <t>ดอกเบี้ยเงินกู้............</t>
  </si>
  <si>
    <t>ค่าภาษีมูลค่าเพิ่ม.........</t>
  </si>
  <si>
    <t>สรุป</t>
  </si>
  <si>
    <t>รวมค่าก่อสร้างเป็นเงินทั้งสิ้น</t>
  </si>
  <si>
    <t>คิดเป็นเงินประมาณ</t>
  </si>
  <si>
    <t>(ตัวหนังสือ)</t>
  </si>
  <si>
    <t>ขนาดหรือเนื้อที่อาคาร</t>
  </si>
  <si>
    <t>ตารางเมตร</t>
  </si>
  <si>
    <t>เฉลี่ยราคาประมาณ</t>
  </si>
  <si>
    <t>บาท/ตารางเมตร</t>
  </si>
  <si>
    <t xml:space="preserve">(ลงชื่อ)                                           </t>
  </si>
  <si>
    <t xml:space="preserve">      ผู้ประมาณราคา/ผู้ตรวจ</t>
  </si>
  <si>
    <t xml:space="preserve">                    (นายไพศาล  สงวน)</t>
  </si>
  <si>
    <t xml:space="preserve">         ตำแหน่ง นักบริหารงานอาคารสถานที่</t>
  </si>
  <si>
    <t>ผู้ตรวจ</t>
  </si>
  <si>
    <t xml:space="preserve">                      (นายจำนงค์   ถาแปง)</t>
  </si>
  <si>
    <t>ตำแหน่ง เจ้าหน้าที่บริหารงานอาคารสถานที่ชำนาญงานพิเศษ</t>
  </si>
  <si>
    <t>แบบเลขที่</t>
  </si>
  <si>
    <t>xxx</t>
  </si>
  <si>
    <t>รายการเลขที่ xxx</t>
  </si>
  <si>
    <t>หน่วยงานเจ้าของโครงการ  มหาวิทยาลัยแม่โจ้</t>
  </si>
  <si>
    <t>ปร.6</t>
  </si>
  <si>
    <t>เป็นเงินบาท</t>
  </si>
  <si>
    <t>หมวดงานสิ่งก่อสร้าง</t>
  </si>
  <si>
    <t>รวมค่าก่อสร้าง(ราคากลาง) เป็นเงินทั้งสิ้น</t>
  </si>
  <si>
    <t>(ลงชื่อ)</t>
  </si>
  <si>
    <t>ผู้ประมาณราคา/ผู้ตรวจ</t>
  </si>
  <si>
    <t xml:space="preserve">                            (นายไพศาล  สงวน)</t>
  </si>
  <si>
    <t xml:space="preserve">               ตำแหน่ง นักบริหารงานอาคารสถานที่</t>
  </si>
  <si>
    <t xml:space="preserve">                            (นายจำนงค์   ถาแปง)</t>
  </si>
  <si>
    <t xml:space="preserve">   ตำแหน่ง เจ้าหน้าที่บริหารงานอาคารสถานที่ชำนาญงานพิเศษ</t>
  </si>
  <si>
    <r>
      <t xml:space="preserve">                                </t>
    </r>
    <r>
      <rPr>
        <b/>
        <sz val="14"/>
        <rFont val="TH Niramit AS"/>
      </rPr>
      <t>จังหวัดแพร่</t>
    </r>
  </si>
  <si>
    <r>
      <t xml:space="preserve">สถานที่ก่อสร้าง  </t>
    </r>
    <r>
      <rPr>
        <sz val="14"/>
        <rFont val="TH Niramit AS"/>
      </rPr>
      <t>ภายในมหาวิทยาลัยแม่โจ้-แพร่ เฉลิมพระเกียรติ</t>
    </r>
  </si>
  <si>
    <t>รายการประมาณราคาค่าก่อสร้าง  งานก่อสร้างอาคารศาสตร์พระราชาพร้อมครุภัณฑ์ ตำบลแม่ทราย อำเภอร้องกวาง จังหวัดแพร่</t>
  </si>
  <si>
    <t>สถานที่ก่อสร้าง   มหาวิทยาลัยแม่โจ้-แพร่ เฉลิมพระเกียรติ</t>
  </si>
  <si>
    <t>รวมค่าวัสดุและค่าแรงงาน</t>
  </si>
  <si>
    <t>จำนวน      9</t>
  </si>
  <si>
    <t>สถานที่ก่อสร้าง  ภายในมหาวิทยาลัยแม่โจ้-แพร่ เฉลิมพระเกียรติ</t>
  </si>
  <si>
    <t>หมวดงานครุภัณฑ์จัดซื้อ</t>
  </si>
  <si>
    <t>ภาษี 7%</t>
  </si>
  <si>
    <t>จำนวน      2</t>
  </si>
  <si>
    <t>ปร.5  ข.</t>
  </si>
  <si>
    <t>แบบ ปร.4 ข.</t>
  </si>
  <si>
    <t>แบบฟอร์มแผนการจัดซื้อจัดจ้างและแผนการใช้จ่ายงบประมาณ: สิ่งก่อสร้าง ปีงบประมาณ พ.ศ.2563</t>
  </si>
  <si>
    <t>ลำดับ</t>
  </si>
  <si>
    <t>งบประมาณที่ได้รับ</t>
  </si>
  <si>
    <t>วิธีการจัดซื้อจัดจ้าง (ตามระเบียบพัสดุ)</t>
  </si>
  <si>
    <t>แผนการดำเนินงาน (ระบุวันที่)</t>
  </si>
  <si>
    <t>จำนวน (หน่วยนับ)</t>
  </si>
  <si>
    <t>งบประมาณ</t>
  </si>
  <si>
    <t>กำหนดคุณลักษณะ</t>
  </si>
  <si>
    <t>ประกาศจัดซื้อจัดจ้าง</t>
  </si>
  <si>
    <t>E-bidding/ประกวดราคา/สอบราคา**</t>
  </si>
  <si>
    <t>ทำสัญญา**</t>
  </si>
  <si>
    <t>ส่งมอบงาน</t>
  </si>
  <si>
    <t>ตรวจรับ</t>
  </si>
  <si>
    <t>งวดงาน และระยะเวลา</t>
  </si>
  <si>
    <t>แผนการใช้จ่ายงบประมาณ (ระบุวัน)</t>
  </si>
  <si>
    <t>ว/ด/ป</t>
  </si>
  <si>
    <t>….. งวดงาน ... วัน</t>
  </si>
  <si>
    <t>แบบแสดงการระบุค่าพิกัดรายการแหล่งน้ำและทาง</t>
  </si>
  <si>
    <t>ล้านบาท : ทศนิยม 4 ตำแหน่ง</t>
  </si>
  <si>
    <t>กิจกรรม - งบรายจ่าย - รายการกลาง - รายการ</t>
  </si>
  <si>
    <t>รายละเอียดพิกัด</t>
  </si>
  <si>
    <t>ปี 2563</t>
  </si>
  <si>
    <t>(ประเภทพิกัด : ชุดข้อมูลพิกัด)</t>
  </si>
  <si>
    <t xml:space="preserve">หน่วยงาน : มหาวิทยาลัยแม่โจ้-แพร่ เฉลิมพระเกียรติ </t>
  </si>
  <si>
    <t>งบรายจ่าย งบลงทุน</t>
  </si>
  <si>
    <t>ประเภทรายการสิ่งก่อสร้างปีเดียว</t>
  </si>
  <si>
    <t xml:space="preserve">จังหวัด แพร่ </t>
  </si>
  <si>
    <t>เส้น/ระยะทาง (Line,Polyline)</t>
  </si>
  <si>
    <t xml:space="preserve"> - ตัวอย่าง -</t>
  </si>
  <si>
    <t>15. แบบแสดงการระบุค่าพิกัดรายการแหล่งน้ำและทาง</t>
  </si>
  <si>
    <t>ปี 2556</t>
  </si>
  <si>
    <t>หน่วยงาน : มหาวิทยาลัยแม่โจ้</t>
  </si>
  <si>
    <t>กิจกรรม เผยแพร่ความรู้งานบริการวิชาการและประชาสัมพันธ์</t>
  </si>
  <si>
    <t>ประเภทรายการ ค่าก่อสร้างทางและสะพาน</t>
  </si>
  <si>
    <t>จังหวัด เชียงใหม่</t>
  </si>
  <si>
    <t xml:space="preserve">(1) .ถนนภายในฟาร์มหาวิทยาลัย </t>
  </si>
  <si>
    <t>(19.311417,99.190428)(19.311376,99.190503)</t>
  </si>
  <si>
    <t>(19.311467,99.190514)</t>
  </si>
  <si>
    <t>กิจกรรม จัดการเรียนการสอนด้านวิทยาศาสตร์และเทคโนโลยี</t>
  </si>
  <si>
    <t xml:space="preserve">(1) .ถนนภายในมหาวิทยาลัย </t>
  </si>
  <si>
    <t>(18.349408,100.322401)(18.349459,100.322433)</t>
  </si>
  <si>
    <t>(2) .ถนนและลานจอดรถ พื้นที่ภูมิทัศน์วัฒนธรรมเกษตรล้านนา</t>
  </si>
  <si>
    <t>(18.893165,99.018367)(18.892431,99.01881)</t>
  </si>
  <si>
    <t>(18.891101,99.021347)(18.889456,99.020897)</t>
  </si>
  <si>
    <t>รายละเอียดการแบ่งงวดงาน</t>
  </si>
  <si>
    <t>check list</t>
  </si>
  <si>
    <t>ผูกพันใหม่</t>
  </si>
  <si>
    <t>ปีเดียว</t>
  </si>
  <si>
    <t>แบบรูปรายการ (พิมพ์เขียว)</t>
  </si>
  <si>
    <t>√</t>
  </si>
  <si>
    <t>แบบ 137</t>
  </si>
  <si>
    <t>กศ 5</t>
  </si>
  <si>
    <t>กศ.6</t>
  </si>
  <si>
    <t>ปร.4</t>
  </si>
  <si>
    <t>ปร.5</t>
  </si>
  <si>
    <t>พิกัด</t>
  </si>
  <si>
    <t>แผนการจัดซื้อจัดจ้าง</t>
  </si>
  <si>
    <t>รายละเอียดงวดงาน</t>
  </si>
  <si>
    <t xml:space="preserve">หมายเหตุ : ชื่อรายการต้องตรงกันทุกเอกสาร </t>
  </si>
  <si>
    <t xml:space="preserve">                         รายละเอียดงบประมาณหมวดค่าที่ดินและสิ่งก่อสร้าง</t>
  </si>
  <si>
    <t>สำนักงบประมาณ</t>
  </si>
  <si>
    <t xml:space="preserve">คณะ มหาวิทยาลัยแม่โจ้-แพร่ ฯ </t>
  </si>
  <si>
    <t xml:space="preserve">                                     ประจำปีงบประมาณ พ.ศ. 2563</t>
  </si>
  <si>
    <t xml:space="preserve"> แบบ ง.137</t>
  </si>
  <si>
    <t>แผนงาน/โครงการ…………………………….</t>
  </si>
  <si>
    <t>งาน...............................................................</t>
  </si>
  <si>
    <t>ลำดับความ</t>
  </si>
  <si>
    <t>มาตรฐานและคุณลักษณะเฉพาะ</t>
  </si>
  <si>
    <t>ราคา</t>
  </si>
  <si>
    <t>รวมเงิน</t>
  </si>
  <si>
    <t>เหตุผล</t>
  </si>
  <si>
    <t>สำคัญ</t>
  </si>
  <si>
    <t>หรือขนาดลักษณะและโครงสร้าง</t>
  </si>
  <si>
    <t>ที่ขอตั้ง</t>
  </si>
  <si>
    <t>ต่อหน่วย</t>
  </si>
  <si>
    <t>กิจกรรม.</t>
  </si>
  <si>
    <t xml:space="preserve">รายการประมาณราคาค่าก่อสร้าง  </t>
  </si>
  <si>
    <t xml:space="preserve">รายการประมาณการค่าก่อสร้าง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</si>
</sst>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87" formatCode="_-* #,##0.0000_-;\-* #,##0.0000_-;_-* &quot;-&quot;??_-;_-@_-"/>
    <numFmt numFmtId="188" formatCode="_-* #,##0_-;\-* #,##0_-;_-* &quot;-&quot;??_-;_-@_-"/>
    <numFmt numFmtId="189" formatCode="_(* #,##0_);_(* \(#,##0\);_(* &quot;-&quot;??_);_(@_)"/>
    <numFmt numFmtId="190" formatCode="[$-1070000]d/m/yy;@"/>
    <numFmt numFmtId="191" formatCode="0.0000"/>
    <numFmt numFmtId="192" formatCode="General_)"/>
  </numFmts>
  <fonts count="27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Niramit AS"/>
    </font>
    <font>
      <b/>
      <sz val="14"/>
      <name val="TH Niramit AS"/>
    </font>
    <font>
      <b/>
      <sz val="13.5"/>
      <name val="TH Niramit AS"/>
    </font>
    <font>
      <sz val="14"/>
      <color theme="1"/>
      <name val="TH Niramit AS"/>
      <family val="2"/>
      <charset val="222"/>
    </font>
    <font>
      <u/>
      <sz val="14"/>
      <name val="TH Niramit AS"/>
    </font>
    <font>
      <sz val="14"/>
      <color rgb="FFFF0000"/>
      <name val="TH Niramit AS"/>
    </font>
    <font>
      <sz val="14"/>
      <color theme="0"/>
      <name val="TH Niramit AS"/>
    </font>
    <font>
      <sz val="14"/>
      <color indexed="10"/>
      <name val="TH Niramit AS"/>
    </font>
    <font>
      <sz val="14"/>
      <name val="Cordia New"/>
      <family val="2"/>
    </font>
    <font>
      <sz val="14"/>
      <color indexed="8"/>
      <name val="TH Niramit AS"/>
    </font>
    <font>
      <b/>
      <sz val="14"/>
      <color indexed="8"/>
      <name val="TH Niramit AS"/>
    </font>
    <font>
      <sz val="13"/>
      <name val="TH Niramit AS"/>
    </font>
    <font>
      <sz val="14"/>
      <name val="Cordia New"/>
      <charset val="222"/>
    </font>
    <font>
      <b/>
      <sz val="16"/>
      <name val="TH Niramit AS"/>
    </font>
    <font>
      <sz val="16"/>
      <name val="TH Niramit AS"/>
    </font>
    <font>
      <b/>
      <sz val="16"/>
      <color indexed="8"/>
      <name val="TH Niramit AS"/>
    </font>
    <font>
      <b/>
      <sz val="24"/>
      <color rgb="FFFF0000"/>
      <name val="TH Niramit AS"/>
    </font>
    <font>
      <b/>
      <sz val="16"/>
      <color theme="1"/>
      <name val="TH Niramit AS"/>
    </font>
    <font>
      <sz val="11"/>
      <color theme="1"/>
      <name val="TH Niramit AS"/>
    </font>
    <font>
      <sz val="16"/>
      <color theme="1"/>
      <name val="TH Niramit AS"/>
    </font>
    <font>
      <b/>
      <sz val="20"/>
      <name val="TH Niramit AS"/>
    </font>
    <font>
      <sz val="20"/>
      <name val="TH Niramit AS"/>
    </font>
    <font>
      <sz val="10"/>
      <name val="Courier"/>
      <family val="3"/>
    </font>
    <font>
      <sz val="16"/>
      <color rgb="FFFF0000"/>
      <name val="TH Niramit AS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192" fontId="25" fillId="0" borderId="0"/>
  </cellStyleXfs>
  <cellXfs count="21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3" fillId="0" borderId="6" xfId="2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5" xfId="0" applyFont="1" applyBorder="1"/>
    <xf numFmtId="43" fontId="4" fillId="0" borderId="5" xfId="0" applyNumberFormat="1" applyFont="1" applyBorder="1"/>
    <xf numFmtId="0" fontId="4" fillId="0" borderId="9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0" xfId="0" applyFont="1" applyBorder="1"/>
    <xf numFmtId="43" fontId="3" fillId="0" borderId="16" xfId="0" applyNumberFormat="1" applyFont="1" applyBorder="1"/>
    <xf numFmtId="187" fontId="3" fillId="0" borderId="0" xfId="0" applyNumberFormat="1" applyFont="1" applyBorder="1"/>
    <xf numFmtId="0" fontId="3" fillId="0" borderId="17" xfId="0" applyFont="1" applyBorder="1"/>
    <xf numFmtId="43" fontId="3" fillId="0" borderId="0" xfId="0" applyNumberFormat="1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10" fontId="3" fillId="0" borderId="0" xfId="0" applyNumberFormat="1" applyFont="1" applyBorder="1"/>
    <xf numFmtId="0" fontId="3" fillId="0" borderId="4" xfId="0" applyFont="1" applyBorder="1"/>
    <xf numFmtId="0" fontId="3" fillId="0" borderId="20" xfId="0" applyFont="1" applyBorder="1"/>
    <xf numFmtId="10" fontId="3" fillId="0" borderId="20" xfId="0" applyNumberFormat="1" applyFont="1" applyBorder="1"/>
    <xf numFmtId="43" fontId="3" fillId="0" borderId="1" xfId="0" applyNumberFormat="1" applyFont="1" applyBorder="1"/>
    <xf numFmtId="0" fontId="3" fillId="0" borderId="3" xfId="0" applyFont="1" applyBorder="1"/>
    <xf numFmtId="43" fontId="3" fillId="0" borderId="0" xfId="0" applyNumberFormat="1" applyFont="1"/>
    <xf numFmtId="0" fontId="3" fillId="0" borderId="21" xfId="0" applyFont="1" applyBorder="1"/>
    <xf numFmtId="43" fontId="4" fillId="0" borderId="5" xfId="2" applyFont="1" applyBorder="1"/>
    <xf numFmtId="0" fontId="3" fillId="0" borderId="22" xfId="0" applyFont="1" applyBorder="1"/>
    <xf numFmtId="43" fontId="8" fillId="0" borderId="0" xfId="2" applyFont="1"/>
    <xf numFmtId="0" fontId="3" fillId="0" borderId="13" xfId="0" applyFont="1" applyBorder="1"/>
    <xf numFmtId="0" fontId="3" fillId="0" borderId="14" xfId="0" applyFont="1" applyBorder="1"/>
    <xf numFmtId="43" fontId="4" fillId="0" borderId="15" xfId="2" applyFont="1" applyBorder="1"/>
    <xf numFmtId="0" fontId="3" fillId="0" borderId="15" xfId="0" applyFont="1" applyBorder="1"/>
    <xf numFmtId="0" fontId="0" fillId="0" borderId="0" xfId="0" applyFont="1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3" fillId="0" borderId="23" xfId="0" applyFont="1" applyBorder="1"/>
    <xf numFmtId="0" fontId="4" fillId="0" borderId="23" xfId="0" applyFont="1" applyBorder="1"/>
    <xf numFmtId="0" fontId="3" fillId="0" borderId="6" xfId="0" applyFont="1" applyBorder="1" applyAlignment="1">
      <alignment horizontal="center"/>
    </xf>
    <xf numFmtId="43" fontId="3" fillId="0" borderId="6" xfId="0" applyNumberFormat="1" applyFont="1" applyBorder="1"/>
    <xf numFmtId="0" fontId="10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3" fillId="0" borderId="24" xfId="0" applyFont="1" applyBorder="1"/>
    <xf numFmtId="0" fontId="3" fillId="0" borderId="6" xfId="4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43" fontId="3" fillId="0" borderId="7" xfId="3" applyFont="1" applyBorder="1"/>
    <xf numFmtId="0" fontId="3" fillId="0" borderId="6" xfId="0" applyFont="1" applyFill="1" applyBorder="1" applyAlignment="1">
      <alignment horizontal="left"/>
    </xf>
    <xf numFmtId="43" fontId="3" fillId="0" borderId="6" xfId="1" applyNumberFormat="1" applyFont="1" applyBorder="1" applyAlignment="1">
      <alignment horizontal="center"/>
    </xf>
    <xf numFmtId="43" fontId="3" fillId="0" borderId="6" xfId="0" applyNumberFormat="1" applyFont="1" applyBorder="1" applyAlignment="1">
      <alignment horizontal="right"/>
    </xf>
    <xf numFmtId="43" fontId="3" fillId="0" borderId="6" xfId="1" applyNumberFormat="1" applyFont="1" applyBorder="1" applyAlignment="1">
      <alignment horizontal="right"/>
    </xf>
    <xf numFmtId="0" fontId="3" fillId="0" borderId="7" xfId="4" applyFont="1" applyBorder="1" applyAlignment="1">
      <alignment horizontal="center"/>
    </xf>
    <xf numFmtId="0" fontId="12" fillId="0" borderId="7" xfId="0" applyFont="1" applyFill="1" applyBorder="1" applyAlignment="1">
      <alignment horizontal="left"/>
    </xf>
    <xf numFmtId="0" fontId="3" fillId="0" borderId="7" xfId="0" applyFont="1" applyBorder="1" applyAlignment="1">
      <alignment horizontal="center"/>
    </xf>
    <xf numFmtId="43" fontId="3" fillId="0" borderId="7" xfId="0" applyNumberFormat="1" applyFont="1" applyBorder="1" applyAlignment="1">
      <alignment horizontal="right"/>
    </xf>
    <xf numFmtId="43" fontId="3" fillId="0" borderId="7" xfId="1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13" fillId="0" borderId="6" xfId="0" applyFont="1" applyFill="1" applyBorder="1" applyAlignment="1">
      <alignment horizontal="left"/>
    </xf>
    <xf numFmtId="4" fontId="3" fillId="0" borderId="7" xfId="1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/>
    </xf>
    <xf numFmtId="43" fontId="3" fillId="0" borderId="25" xfId="1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43" fontId="3" fillId="0" borderId="7" xfId="1" applyNumberFormat="1" applyFont="1" applyBorder="1" applyAlignment="1">
      <alignment horizontal="center"/>
    </xf>
    <xf numFmtId="0" fontId="3" fillId="0" borderId="24" xfId="4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3" fontId="3" fillId="0" borderId="24" xfId="0" applyNumberFormat="1" applyFont="1" applyBorder="1" applyAlignment="1">
      <alignment horizontal="right"/>
    </xf>
    <xf numFmtId="43" fontId="3" fillId="0" borderId="24" xfId="1" applyNumberFormat="1" applyFont="1" applyBorder="1" applyAlignment="1">
      <alignment horizontal="center"/>
    </xf>
    <xf numFmtId="43" fontId="3" fillId="0" borderId="16" xfId="3" applyFont="1" applyBorder="1"/>
    <xf numFmtId="0" fontId="3" fillId="0" borderId="5" xfId="4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43" fontId="4" fillId="0" borderId="6" xfId="0" applyNumberFormat="1" applyFont="1" applyBorder="1" applyAlignment="1">
      <alignment horizontal="center"/>
    </xf>
    <xf numFmtId="43" fontId="3" fillId="0" borderId="16" xfId="0" applyNumberFormat="1" applyFont="1" applyBorder="1" applyAlignment="1">
      <alignment horizontal="right"/>
    </xf>
    <xf numFmtId="43" fontId="4" fillId="0" borderId="5" xfId="0" applyNumberFormat="1" applyFont="1" applyBorder="1" applyAlignment="1">
      <alignment horizontal="center"/>
    </xf>
    <xf numFmtId="0" fontId="14" fillId="0" borderId="6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43" fontId="3" fillId="0" borderId="8" xfId="1" applyNumberFormat="1" applyFont="1" applyBorder="1" applyAlignment="1">
      <alignment horizontal="center"/>
    </xf>
    <xf numFmtId="43" fontId="3" fillId="0" borderId="8" xfId="3" applyFont="1" applyBorder="1"/>
    <xf numFmtId="0" fontId="3" fillId="0" borderId="8" xfId="4" applyFont="1" applyBorder="1" applyAlignment="1">
      <alignment horizontal="center"/>
    </xf>
    <xf numFmtId="4" fontId="3" fillId="0" borderId="8" xfId="1" applyNumberFormat="1" applyFont="1" applyFill="1" applyBorder="1" applyAlignment="1">
      <alignment horizontal="center" vertical="center"/>
    </xf>
    <xf numFmtId="43" fontId="3" fillId="0" borderId="8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24" xfId="0" applyFont="1" applyFill="1" applyBorder="1" applyAlignment="1">
      <alignment horizontal="left"/>
    </xf>
    <xf numFmtId="4" fontId="3" fillId="0" borderId="24" xfId="1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14" fillId="0" borderId="8" xfId="0" applyFont="1" applyFill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16" fillId="0" borderId="0" xfId="6" applyFont="1" applyAlignment="1">
      <alignment horizontal="centerContinuous"/>
    </xf>
    <xf numFmtId="0" fontId="3" fillId="0" borderId="0" xfId="6" applyFont="1"/>
    <xf numFmtId="0" fontId="17" fillId="0" borderId="0" xfId="6" applyFont="1"/>
    <xf numFmtId="0" fontId="16" fillId="0" borderId="26" xfId="6" applyFont="1" applyBorder="1" applyAlignment="1">
      <alignment horizontal="center" vertical="top" wrapText="1"/>
    </xf>
    <xf numFmtId="0" fontId="4" fillId="0" borderId="26" xfId="6" applyFont="1" applyBorder="1" applyAlignment="1">
      <alignment horizontal="center" vertical="top" wrapText="1"/>
    </xf>
    <xf numFmtId="0" fontId="17" fillId="0" borderId="26" xfId="6" applyFont="1" applyBorder="1" applyAlignment="1">
      <alignment horizontal="center" vertical="top" wrapText="1"/>
    </xf>
    <xf numFmtId="0" fontId="17" fillId="0" borderId="26" xfId="6" applyFont="1" applyBorder="1" applyAlignment="1">
      <alignment horizontal="left" vertical="top" wrapText="1"/>
    </xf>
    <xf numFmtId="189" fontId="17" fillId="0" borderId="26" xfId="7" applyNumberFormat="1" applyFont="1" applyBorder="1" applyAlignment="1">
      <alignment horizontal="center" vertical="top" wrapText="1"/>
    </xf>
    <xf numFmtId="43" fontId="17" fillId="0" borderId="26" xfId="7" applyFont="1" applyBorder="1" applyAlignment="1">
      <alignment horizontal="center" vertical="top" wrapText="1"/>
    </xf>
    <xf numFmtId="190" fontId="17" fillId="0" borderId="26" xfId="7" applyNumberFormat="1" applyFont="1" applyBorder="1" applyAlignment="1">
      <alignment horizontal="center" vertical="top" wrapText="1"/>
    </xf>
    <xf numFmtId="190" fontId="17" fillId="0" borderId="26" xfId="6" applyNumberFormat="1" applyFont="1" applyBorder="1" applyAlignment="1">
      <alignment horizontal="center" vertical="top" wrapText="1"/>
    </xf>
    <xf numFmtId="0" fontId="12" fillId="0" borderId="0" xfId="8" applyFont="1"/>
    <xf numFmtId="0" fontId="18" fillId="0" borderId="0" xfId="8" applyFont="1" applyAlignment="1">
      <alignment horizontal="right" indent="9"/>
    </xf>
    <xf numFmtId="0" fontId="12" fillId="0" borderId="0" xfId="8" applyFont="1" applyAlignment="1">
      <alignment horizontal="right"/>
    </xf>
    <xf numFmtId="0" fontId="13" fillId="0" borderId="27" xfId="8" applyFont="1" applyBorder="1" applyAlignment="1">
      <alignment horizontal="center"/>
    </xf>
    <xf numFmtId="0" fontId="13" fillId="0" borderId="28" xfId="8" applyFont="1" applyBorder="1" applyAlignment="1">
      <alignment horizontal="center"/>
    </xf>
    <xf numFmtId="0" fontId="13" fillId="2" borderId="26" xfId="8" applyFont="1" applyFill="1" applyBorder="1" applyAlignment="1">
      <alignment horizontal="left"/>
    </xf>
    <xf numFmtId="187" fontId="4" fillId="0" borderId="5" xfId="7" applyNumberFormat="1" applyFont="1" applyBorder="1"/>
    <xf numFmtId="0" fontId="13" fillId="2" borderId="26" xfId="8" applyFont="1" applyFill="1" applyBorder="1"/>
    <xf numFmtId="0" fontId="12" fillId="0" borderId="27" xfId="8" applyFont="1" applyBorder="1" applyAlignment="1">
      <alignment wrapText="1"/>
    </xf>
    <xf numFmtId="191" fontId="12" fillId="0" borderId="27" xfId="8" applyNumberFormat="1" applyFont="1" applyBorder="1"/>
    <xf numFmtId="0" fontId="12" fillId="0" borderId="27" xfId="8" applyFont="1" applyBorder="1"/>
    <xf numFmtId="0" fontId="12" fillId="0" borderId="29" xfId="8" applyFont="1" applyBorder="1" applyAlignment="1">
      <alignment horizontal="left" indent="1"/>
    </xf>
    <xf numFmtId="191" fontId="12" fillId="0" borderId="29" xfId="8" applyNumberFormat="1" applyFont="1" applyBorder="1"/>
    <xf numFmtId="0" fontId="12" fillId="0" borderId="29" xfId="8" applyFont="1" applyBorder="1"/>
    <xf numFmtId="0" fontId="12" fillId="0" borderId="29" xfId="8" applyFont="1" applyBorder="1" applyAlignment="1">
      <alignment horizontal="left" indent="2"/>
    </xf>
    <xf numFmtId="0" fontId="12" fillId="0" borderId="29" xfId="8" applyFont="1" applyBorder="1" applyAlignment="1">
      <alignment horizontal="left" indent="3"/>
    </xf>
    <xf numFmtId="0" fontId="12" fillId="0" borderId="29" xfId="8" applyFont="1" applyBorder="1" applyAlignment="1">
      <alignment horizontal="left" vertical="top" wrapText="1"/>
    </xf>
    <xf numFmtId="191" fontId="12" fillId="0" borderId="29" xfId="8" applyNumberFormat="1" applyFont="1" applyBorder="1" applyAlignment="1">
      <alignment vertical="top"/>
    </xf>
    <xf numFmtId="0" fontId="12" fillId="0" borderId="29" xfId="8" applyFont="1" applyBorder="1" applyAlignment="1">
      <alignment vertical="top"/>
    </xf>
    <xf numFmtId="0" fontId="12" fillId="0" borderId="0" xfId="8" applyFont="1" applyAlignment="1">
      <alignment vertical="top"/>
    </xf>
    <xf numFmtId="0" fontId="12" fillId="0" borderId="29" xfId="8" applyFont="1" applyBorder="1" applyAlignment="1">
      <alignment horizontal="left" indent="4"/>
    </xf>
    <xf numFmtId="0" fontId="12" fillId="0" borderId="29" xfId="8" applyFont="1" applyBorder="1" applyAlignment="1"/>
    <xf numFmtId="0" fontId="12" fillId="0" borderId="28" xfId="8" applyFont="1" applyBorder="1"/>
    <xf numFmtId="191" fontId="13" fillId="2" borderId="26" xfId="8" applyNumberFormat="1" applyFont="1" applyFill="1" applyBorder="1"/>
    <xf numFmtId="0" fontId="12" fillId="0" borderId="27" xfId="8" applyFont="1" applyBorder="1" applyAlignment="1"/>
    <xf numFmtId="0" fontId="4" fillId="0" borderId="0" xfId="6" applyFont="1" applyAlignment="1">
      <alignment horizontal="center" vertical="top" wrapText="1"/>
    </xf>
    <xf numFmtId="0" fontId="3" fillId="0" borderId="0" xfId="6" applyFont="1" applyAlignment="1">
      <alignment horizontal="centerContinuous"/>
    </xf>
    <xf numFmtId="49" fontId="20" fillId="0" borderId="0" xfId="6" applyNumberFormat="1" applyFont="1" applyAlignment="1">
      <alignment horizontal="justify" vertical="center"/>
    </xf>
    <xf numFmtId="0" fontId="21" fillId="0" borderId="0" xfId="6" applyFont="1"/>
    <xf numFmtId="0" fontId="21" fillId="0" borderId="0" xfId="6" applyFont="1" applyAlignment="1"/>
    <xf numFmtId="49" fontId="20" fillId="0" borderId="0" xfId="6" applyNumberFormat="1" applyFont="1" applyAlignment="1">
      <alignment vertical="center"/>
    </xf>
    <xf numFmtId="49" fontId="22" fillId="0" borderId="0" xfId="6" applyNumberFormat="1" applyFont="1" applyAlignment="1">
      <alignment vertical="center"/>
    </xf>
    <xf numFmtId="49" fontId="22" fillId="0" borderId="0" xfId="6" applyNumberFormat="1" applyFont="1" applyAlignment="1">
      <alignment horizontal="left" vertical="center" indent="8"/>
    </xf>
    <xf numFmtId="0" fontId="22" fillId="0" borderId="0" xfId="6" applyFont="1" applyAlignment="1">
      <alignment horizontal="left" vertical="center" indent="8"/>
    </xf>
    <xf numFmtId="0" fontId="22" fillId="0" borderId="0" xfId="6" applyFont="1" applyAlignment="1">
      <alignment vertical="center"/>
    </xf>
    <xf numFmtId="49" fontId="22" fillId="0" borderId="0" xfId="6" applyNumberFormat="1" applyFont="1" applyAlignment="1">
      <alignment horizontal="left" vertical="center" indent="4"/>
    </xf>
    <xf numFmtId="49" fontId="22" fillId="0" borderId="0" xfId="6" applyNumberFormat="1" applyFont="1" applyAlignment="1">
      <alignment horizontal="left" vertical="center" indent="9"/>
    </xf>
    <xf numFmtId="49" fontId="21" fillId="0" borderId="0" xfId="6" applyNumberFormat="1" applyFont="1" applyAlignment="1"/>
    <xf numFmtId="0" fontId="3" fillId="0" borderId="0" xfId="6" applyFont="1" applyAlignment="1">
      <alignment vertical="top" wrapText="1"/>
    </xf>
    <xf numFmtId="0" fontId="23" fillId="0" borderId="0" xfId="6" applyFont="1"/>
    <xf numFmtId="0" fontId="23" fillId="0" borderId="26" xfId="6" applyFont="1" applyBorder="1" applyAlignment="1">
      <alignment horizontal="center"/>
    </xf>
    <xf numFmtId="0" fontId="24" fillId="0" borderId="0" xfId="6" applyFont="1"/>
    <xf numFmtId="0" fontId="23" fillId="0" borderId="26" xfId="6" applyFont="1" applyBorder="1"/>
    <xf numFmtId="0" fontId="24" fillId="0" borderId="26" xfId="6" applyFont="1" applyBorder="1" applyAlignment="1">
      <alignment horizontal="center"/>
    </xf>
    <xf numFmtId="0" fontId="24" fillId="0" borderId="26" xfId="6" applyFont="1" applyBorder="1"/>
    <xf numFmtId="192" fontId="17" fillId="0" borderId="0" xfId="9" applyFont="1" applyAlignment="1" applyProtection="1">
      <alignment horizontal="left"/>
    </xf>
    <xf numFmtId="192" fontId="17" fillId="0" borderId="0" xfId="9" applyFont="1"/>
    <xf numFmtId="188" fontId="17" fillId="0" borderId="0" xfId="7" applyNumberFormat="1" applyFont="1" applyAlignment="1">
      <alignment horizontal="left"/>
    </xf>
    <xf numFmtId="192" fontId="17" fillId="0" borderId="0" xfId="9" applyFont="1" applyAlignment="1" applyProtection="1">
      <alignment horizontal="right"/>
    </xf>
    <xf numFmtId="188" fontId="17" fillId="0" borderId="0" xfId="7" applyNumberFormat="1" applyFont="1"/>
    <xf numFmtId="192" fontId="17" fillId="0" borderId="30" xfId="9" applyFont="1" applyBorder="1" applyAlignment="1" applyProtection="1">
      <alignment horizontal="center"/>
    </xf>
    <xf numFmtId="192" fontId="17" fillId="0" borderId="27" xfId="9" applyFont="1" applyBorder="1" applyAlignment="1" applyProtection="1">
      <alignment horizontal="center"/>
    </xf>
    <xf numFmtId="188" fontId="17" fillId="0" borderId="27" xfId="7" applyNumberFormat="1" applyFont="1" applyBorder="1" applyAlignment="1" applyProtection="1">
      <alignment horizontal="center"/>
    </xf>
    <xf numFmtId="192" fontId="17" fillId="0" borderId="31" xfId="9" applyFont="1" applyBorder="1" applyAlignment="1">
      <alignment horizontal="center"/>
    </xf>
    <xf numFmtId="192" fontId="17" fillId="0" borderId="0" xfId="9" applyFont="1" applyAlignment="1"/>
    <xf numFmtId="192" fontId="17" fillId="0" borderId="32" xfId="9" applyFont="1" applyBorder="1" applyAlignment="1" applyProtection="1">
      <alignment horizontal="center"/>
    </xf>
    <xf numFmtId="192" fontId="17" fillId="0" borderId="28" xfId="9" applyFont="1" applyBorder="1" applyAlignment="1" applyProtection="1">
      <alignment horizontal="center"/>
    </xf>
    <xf numFmtId="188" fontId="17" fillId="0" borderId="28" xfId="7" applyNumberFormat="1" applyFont="1" applyBorder="1" applyAlignment="1" applyProtection="1">
      <alignment horizontal="center"/>
    </xf>
    <xf numFmtId="192" fontId="17" fillId="0" borderId="33" xfId="9" applyFont="1" applyBorder="1" applyAlignment="1">
      <alignment horizontal="center"/>
    </xf>
    <xf numFmtId="192" fontId="17" fillId="0" borderId="30" xfId="9" applyFont="1" applyBorder="1" applyAlignment="1">
      <alignment horizontal="center" vertical="top"/>
    </xf>
    <xf numFmtId="192" fontId="17" fillId="0" borderId="27" xfId="9" applyFont="1" applyBorder="1" applyAlignment="1">
      <alignment horizontal="left" vertical="top" wrapText="1"/>
    </xf>
    <xf numFmtId="192" fontId="17" fillId="0" borderId="27" xfId="9" applyFont="1" applyBorder="1" applyAlignment="1">
      <alignment horizontal="center" vertical="top"/>
    </xf>
    <xf numFmtId="188" fontId="17" fillId="0" borderId="27" xfId="7" applyNumberFormat="1" applyFont="1" applyBorder="1" applyAlignment="1">
      <alignment horizontal="center" vertical="top"/>
    </xf>
    <xf numFmtId="188" fontId="17" fillId="0" borderId="27" xfId="7" applyNumberFormat="1" applyFont="1" applyBorder="1" applyAlignment="1">
      <alignment horizontal="left" vertical="top"/>
    </xf>
    <xf numFmtId="192" fontId="17" fillId="0" borderId="34" xfId="9" applyFont="1" applyBorder="1"/>
    <xf numFmtId="192" fontId="17" fillId="0" borderId="29" xfId="9" applyFont="1" applyBorder="1" applyAlignment="1">
      <alignment horizontal="center"/>
    </xf>
    <xf numFmtId="188" fontId="17" fillId="0" borderId="29" xfId="7" applyNumberFormat="1" applyFont="1" applyBorder="1" applyAlignment="1">
      <alignment horizontal="center"/>
    </xf>
    <xf numFmtId="188" fontId="17" fillId="0" borderId="29" xfId="7" applyNumberFormat="1" applyFont="1" applyBorder="1" applyAlignment="1">
      <alignment horizontal="left"/>
    </xf>
    <xf numFmtId="192" fontId="17" fillId="0" borderId="34" xfId="9" applyFont="1" applyBorder="1" applyAlignment="1" applyProtection="1">
      <alignment horizontal="fill"/>
    </xf>
    <xf numFmtId="192" fontId="17" fillId="0" borderId="29" xfId="9" applyFont="1" applyBorder="1" applyAlignment="1" applyProtection="1">
      <alignment horizontal="center"/>
    </xf>
    <xf numFmtId="188" fontId="17" fillId="0" borderId="29" xfId="7" applyNumberFormat="1" applyFont="1" applyBorder="1" applyAlignment="1" applyProtection="1">
      <alignment horizontal="center"/>
    </xf>
    <xf numFmtId="188" fontId="17" fillId="0" borderId="29" xfId="7" applyNumberFormat="1" applyFont="1" applyBorder="1" applyAlignment="1" applyProtection="1">
      <alignment horizontal="left"/>
    </xf>
    <xf numFmtId="192" fontId="17" fillId="0" borderId="32" xfId="9" applyFont="1" applyBorder="1" applyAlignment="1" applyProtection="1">
      <alignment horizontal="fill"/>
    </xf>
    <xf numFmtId="188" fontId="17" fillId="0" borderId="28" xfId="7" applyNumberFormat="1" applyFont="1" applyBorder="1" applyAlignment="1" applyProtection="1">
      <alignment horizontal="left"/>
    </xf>
    <xf numFmtId="37" fontId="17" fillId="0" borderId="0" xfId="9" applyNumberFormat="1" applyFont="1" applyProtection="1"/>
    <xf numFmtId="188" fontId="17" fillId="0" borderId="0" xfId="7" applyNumberFormat="1" applyFont="1" applyProtection="1"/>
    <xf numFmtId="188" fontId="17" fillId="0" borderId="0" xfId="7" applyNumberFormat="1" applyFont="1" applyAlignment="1" applyProtection="1">
      <alignment horizontal="left"/>
    </xf>
    <xf numFmtId="192" fontId="26" fillId="0" borderId="27" xfId="9" applyFont="1" applyBorder="1" applyAlignment="1">
      <alignment horizontal="left" vertical="top" wrapText="1"/>
    </xf>
    <xf numFmtId="192" fontId="26" fillId="0" borderId="29" xfId="9" applyFont="1" applyBorder="1" applyAlignment="1">
      <alignment horizontal="left" vertical="top" wrapText="1"/>
    </xf>
    <xf numFmtId="192" fontId="26" fillId="0" borderId="28" xfId="9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8" applyFont="1" applyAlignment="1">
      <alignment horizontal="center"/>
    </xf>
    <xf numFmtId="0" fontId="19" fillId="0" borderId="0" xfId="8" applyFont="1" applyAlignment="1">
      <alignment horizontal="center"/>
    </xf>
    <xf numFmtId="0" fontId="18" fillId="0" borderId="0" xfId="8" applyFont="1" applyAlignment="1">
      <alignment horizontal="left"/>
    </xf>
    <xf numFmtId="0" fontId="4" fillId="0" borderId="26" xfId="6" applyFont="1" applyBorder="1" applyAlignment="1">
      <alignment horizontal="center" vertical="top" wrapText="1"/>
    </xf>
    <xf numFmtId="0" fontId="16" fillId="0" borderId="26" xfId="6" applyFont="1" applyBorder="1" applyAlignment="1">
      <alignment horizontal="center" vertical="top" wrapText="1"/>
    </xf>
  </cellXfs>
  <cellStyles count="10">
    <cellStyle name="Normal_5-ActiveCatalogue" xfId="8"/>
    <cellStyle name="เครื่องหมายจุลภาค 17" xfId="2"/>
    <cellStyle name="เครื่องหมายจุลภาค 2" xfId="3"/>
    <cellStyle name="เครื่องหมายจุลภาค 3" xfId="7"/>
    <cellStyle name="จุลภาค" xfId="1" builtinId="3"/>
    <cellStyle name="ปกติ" xfId="0" builtinId="0"/>
    <cellStyle name="ปกติ 2" xfId="5"/>
    <cellStyle name="ปกติ 3" xfId="6"/>
    <cellStyle name="ปกติ_ฟอร์มครุ45" xfId="9"/>
    <cellStyle name="ปกติ_สิ่งก่อสร้างปีเดียว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</xdr:row>
      <xdr:rowOff>104775</xdr:rowOff>
    </xdr:from>
    <xdr:to>
      <xdr:col>0</xdr:col>
      <xdr:colOff>257175</xdr:colOff>
      <xdr:row>2</xdr:row>
      <xdr:rowOff>238125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133350" y="685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22</xdr:row>
      <xdr:rowOff>95250</xdr:rowOff>
    </xdr:from>
    <xdr:to>
      <xdr:col>0</xdr:col>
      <xdr:colOff>257175</xdr:colOff>
      <xdr:row>22</xdr:row>
      <xdr:rowOff>228600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33350" y="64579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23</xdr:row>
      <xdr:rowOff>95250</xdr:rowOff>
    </xdr:from>
    <xdr:to>
      <xdr:col>0</xdr:col>
      <xdr:colOff>257175</xdr:colOff>
      <xdr:row>23</xdr:row>
      <xdr:rowOff>228600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133350" y="67437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3</xdr:row>
      <xdr:rowOff>104775</xdr:rowOff>
    </xdr:from>
    <xdr:to>
      <xdr:col>0</xdr:col>
      <xdr:colOff>257175</xdr:colOff>
      <xdr:row>3</xdr:row>
      <xdr:rowOff>238125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33350" y="971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4</xdr:row>
      <xdr:rowOff>104775</xdr:rowOff>
    </xdr:from>
    <xdr:to>
      <xdr:col>0</xdr:col>
      <xdr:colOff>257175</xdr:colOff>
      <xdr:row>4</xdr:row>
      <xdr:rowOff>238125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133350" y="1257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5</xdr:row>
      <xdr:rowOff>104775</xdr:rowOff>
    </xdr:from>
    <xdr:to>
      <xdr:col>0</xdr:col>
      <xdr:colOff>257175</xdr:colOff>
      <xdr:row>5</xdr:row>
      <xdr:rowOff>238125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3350" y="15430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6</xdr:row>
      <xdr:rowOff>104775</xdr:rowOff>
    </xdr:from>
    <xdr:to>
      <xdr:col>0</xdr:col>
      <xdr:colOff>257175</xdr:colOff>
      <xdr:row>6</xdr:row>
      <xdr:rowOff>238125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133350" y="18288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7</xdr:row>
      <xdr:rowOff>104775</xdr:rowOff>
    </xdr:from>
    <xdr:to>
      <xdr:col>0</xdr:col>
      <xdr:colOff>257175</xdr:colOff>
      <xdr:row>7</xdr:row>
      <xdr:rowOff>238125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33350" y="211455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0</xdr:col>
      <xdr:colOff>257175</xdr:colOff>
      <xdr:row>8</xdr:row>
      <xdr:rowOff>238125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133350" y="2400300"/>
          <a:ext cx="12382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My%20Documents\600-5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91;&#3611;&#3617;%2046\&#3591;&#3610;&#3621;&#3591;&#3607;&#3640;&#3609;\&#3619;&#3634;&#3618;&#3591;&#3634;&#3609;&#3588;&#3619;&#3640;&#3616;&#3633;&#3603;&#3601;&#3660;&#3593;&#3610;&#3633;&#3610;&#3621;&#3656;&#3634;&#3626;&#3640;&#3604;%20(&#3626;&#3617;&#3610;&#3641;&#3619;&#3603;&#366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san\Desktop\&#3629;&#3634;&#3588;&#3634;&#3619;&#3624;&#3634;&#3626;&#3605;&#3619;&#3660;&#3614;&#3619;&#3632;&#3619;&#3634;&#3594;&#3634;(&#3649;&#3585;&#3657;&#3652;&#3586;&#3651;&#3627;&#3617;&#3656;%2028&#3605;&#3588;6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ัตวศาสตร์"/>
      <sheetName val="นำร่อง (3)"/>
      <sheetName val="ดินปุ๋ย (2)"/>
      <sheetName val="ประปา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ปี "/>
      <sheetName val="สรุป1"/>
      <sheetName val="ยอดสรุป46"/>
      <sheetName val="ยอดสรุป45"/>
      <sheetName val="สรปุครุภัณฑ์"/>
      <sheetName val="46"/>
      <sheetName val="4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137(ใหม่)"/>
      <sheetName val="กศ5(ใหม่)"/>
      <sheetName val="กศ6 (ใหม่)"/>
      <sheetName val="ปร.4"/>
      <sheetName val="ปร 4ข "/>
      <sheetName val="ปร.5(ก)"/>
      <sheetName val="ปร.5 (ข)"/>
      <sheetName val="ปร.6"/>
      <sheetName val="แผนจัดจ้าง"/>
      <sheetName val="พิกัด"/>
      <sheetName val="รายละเอียดงวดงาน"/>
      <sheetName val="การคำนวณสกส คุม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 xml:space="preserve">ก่อสร้างอาคารศาสตร์พระราชา ตำบลแม่ทราย  อำเภอร้องกวาง จังหวัดแพร่ </v>
          </cell>
        </row>
      </sheetData>
      <sheetData sheetId="9">
        <row r="7">
          <cell r="B7" t="str">
            <v xml:space="preserve">ก่อสร้างอาคารศาสตร์พระราชา ตำบลแม่ทราย  อำเภอร้องกวาง จังหวัดแพร่ 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12"/>
  <sheetViews>
    <sheetView workbookViewId="0">
      <selection activeCell="F10" sqref="F10"/>
    </sheetView>
  </sheetViews>
  <sheetFormatPr defaultRowHeight="31.5" x14ac:dyDescent="0.75"/>
  <cols>
    <col min="1" max="1" width="4.42578125" style="158" bestFit="1" customWidth="1"/>
    <col min="2" max="2" width="34.7109375" style="160" bestFit="1" customWidth="1"/>
    <col min="3" max="3" width="13.85546875" style="160" bestFit="1" customWidth="1"/>
    <col min="4" max="4" width="12.7109375" style="160" customWidth="1"/>
    <col min="5" max="256" width="9.140625" style="160"/>
    <col min="257" max="257" width="4.42578125" style="160" bestFit="1" customWidth="1"/>
    <col min="258" max="258" width="34.7109375" style="160" bestFit="1" customWidth="1"/>
    <col min="259" max="259" width="13.85546875" style="160" bestFit="1" customWidth="1"/>
    <col min="260" max="260" width="12.7109375" style="160" customWidth="1"/>
    <col min="261" max="512" width="9.140625" style="160"/>
    <col min="513" max="513" width="4.42578125" style="160" bestFit="1" customWidth="1"/>
    <col min="514" max="514" width="34.7109375" style="160" bestFit="1" customWidth="1"/>
    <col min="515" max="515" width="13.85546875" style="160" bestFit="1" customWidth="1"/>
    <col min="516" max="516" width="12.7109375" style="160" customWidth="1"/>
    <col min="517" max="768" width="9.140625" style="160"/>
    <col min="769" max="769" width="4.42578125" style="160" bestFit="1" customWidth="1"/>
    <col min="770" max="770" width="34.7109375" style="160" bestFit="1" customWidth="1"/>
    <col min="771" max="771" width="13.85546875" style="160" bestFit="1" customWidth="1"/>
    <col min="772" max="772" width="12.7109375" style="160" customWidth="1"/>
    <col min="773" max="1024" width="9.140625" style="160"/>
    <col min="1025" max="1025" width="4.42578125" style="160" bestFit="1" customWidth="1"/>
    <col min="1026" max="1026" width="34.7109375" style="160" bestFit="1" customWidth="1"/>
    <col min="1027" max="1027" width="13.85546875" style="160" bestFit="1" customWidth="1"/>
    <col min="1028" max="1028" width="12.7109375" style="160" customWidth="1"/>
    <col min="1029" max="1280" width="9.140625" style="160"/>
    <col min="1281" max="1281" width="4.42578125" style="160" bestFit="1" customWidth="1"/>
    <col min="1282" max="1282" width="34.7109375" style="160" bestFit="1" customWidth="1"/>
    <col min="1283" max="1283" width="13.85546875" style="160" bestFit="1" customWidth="1"/>
    <col min="1284" max="1284" width="12.7109375" style="160" customWidth="1"/>
    <col min="1285" max="1536" width="9.140625" style="160"/>
    <col min="1537" max="1537" width="4.42578125" style="160" bestFit="1" customWidth="1"/>
    <col min="1538" max="1538" width="34.7109375" style="160" bestFit="1" customWidth="1"/>
    <col min="1539" max="1539" width="13.85546875" style="160" bestFit="1" customWidth="1"/>
    <col min="1540" max="1540" width="12.7109375" style="160" customWidth="1"/>
    <col min="1541" max="1792" width="9.140625" style="160"/>
    <col min="1793" max="1793" width="4.42578125" style="160" bestFit="1" customWidth="1"/>
    <col min="1794" max="1794" width="34.7109375" style="160" bestFit="1" customWidth="1"/>
    <col min="1795" max="1795" width="13.85546875" style="160" bestFit="1" customWidth="1"/>
    <col min="1796" max="1796" width="12.7109375" style="160" customWidth="1"/>
    <col min="1797" max="2048" width="9.140625" style="160"/>
    <col min="2049" max="2049" width="4.42578125" style="160" bestFit="1" customWidth="1"/>
    <col min="2050" max="2050" width="34.7109375" style="160" bestFit="1" customWidth="1"/>
    <col min="2051" max="2051" width="13.85546875" style="160" bestFit="1" customWidth="1"/>
    <col min="2052" max="2052" width="12.7109375" style="160" customWidth="1"/>
    <col min="2053" max="2304" width="9.140625" style="160"/>
    <col min="2305" max="2305" width="4.42578125" style="160" bestFit="1" customWidth="1"/>
    <col min="2306" max="2306" width="34.7109375" style="160" bestFit="1" customWidth="1"/>
    <col min="2307" max="2307" width="13.85546875" style="160" bestFit="1" customWidth="1"/>
    <col min="2308" max="2308" width="12.7109375" style="160" customWidth="1"/>
    <col min="2309" max="2560" width="9.140625" style="160"/>
    <col min="2561" max="2561" width="4.42578125" style="160" bestFit="1" customWidth="1"/>
    <col min="2562" max="2562" width="34.7109375" style="160" bestFit="1" customWidth="1"/>
    <col min="2563" max="2563" width="13.85546875" style="160" bestFit="1" customWidth="1"/>
    <col min="2564" max="2564" width="12.7109375" style="160" customWidth="1"/>
    <col min="2565" max="2816" width="9.140625" style="160"/>
    <col min="2817" max="2817" width="4.42578125" style="160" bestFit="1" customWidth="1"/>
    <col min="2818" max="2818" width="34.7109375" style="160" bestFit="1" customWidth="1"/>
    <col min="2819" max="2819" width="13.85546875" style="160" bestFit="1" customWidth="1"/>
    <col min="2820" max="2820" width="12.7109375" style="160" customWidth="1"/>
    <col min="2821" max="3072" width="9.140625" style="160"/>
    <col min="3073" max="3073" width="4.42578125" style="160" bestFit="1" customWidth="1"/>
    <col min="3074" max="3074" width="34.7109375" style="160" bestFit="1" customWidth="1"/>
    <col min="3075" max="3075" width="13.85546875" style="160" bestFit="1" customWidth="1"/>
    <col min="3076" max="3076" width="12.7109375" style="160" customWidth="1"/>
    <col min="3077" max="3328" width="9.140625" style="160"/>
    <col min="3329" max="3329" width="4.42578125" style="160" bestFit="1" customWidth="1"/>
    <col min="3330" max="3330" width="34.7109375" style="160" bestFit="1" customWidth="1"/>
    <col min="3331" max="3331" width="13.85546875" style="160" bestFit="1" customWidth="1"/>
    <col min="3332" max="3332" width="12.7109375" style="160" customWidth="1"/>
    <col min="3333" max="3584" width="9.140625" style="160"/>
    <col min="3585" max="3585" width="4.42578125" style="160" bestFit="1" customWidth="1"/>
    <col min="3586" max="3586" width="34.7109375" style="160" bestFit="1" customWidth="1"/>
    <col min="3587" max="3587" width="13.85546875" style="160" bestFit="1" customWidth="1"/>
    <col min="3588" max="3588" width="12.7109375" style="160" customWidth="1"/>
    <col min="3589" max="3840" width="9.140625" style="160"/>
    <col min="3841" max="3841" width="4.42578125" style="160" bestFit="1" customWidth="1"/>
    <col min="3842" max="3842" width="34.7109375" style="160" bestFit="1" customWidth="1"/>
    <col min="3843" max="3843" width="13.85546875" style="160" bestFit="1" customWidth="1"/>
    <col min="3844" max="3844" width="12.7109375" style="160" customWidth="1"/>
    <col min="3845" max="4096" width="9.140625" style="160"/>
    <col min="4097" max="4097" width="4.42578125" style="160" bestFit="1" customWidth="1"/>
    <col min="4098" max="4098" width="34.7109375" style="160" bestFit="1" customWidth="1"/>
    <col min="4099" max="4099" width="13.85546875" style="160" bestFit="1" customWidth="1"/>
    <col min="4100" max="4100" width="12.7109375" style="160" customWidth="1"/>
    <col min="4101" max="4352" width="9.140625" style="160"/>
    <col min="4353" max="4353" width="4.42578125" style="160" bestFit="1" customWidth="1"/>
    <col min="4354" max="4354" width="34.7109375" style="160" bestFit="1" customWidth="1"/>
    <col min="4355" max="4355" width="13.85546875" style="160" bestFit="1" customWidth="1"/>
    <col min="4356" max="4356" width="12.7109375" style="160" customWidth="1"/>
    <col min="4357" max="4608" width="9.140625" style="160"/>
    <col min="4609" max="4609" width="4.42578125" style="160" bestFit="1" customWidth="1"/>
    <col min="4610" max="4610" width="34.7109375" style="160" bestFit="1" customWidth="1"/>
    <col min="4611" max="4611" width="13.85546875" style="160" bestFit="1" customWidth="1"/>
    <col min="4612" max="4612" width="12.7109375" style="160" customWidth="1"/>
    <col min="4613" max="4864" width="9.140625" style="160"/>
    <col min="4865" max="4865" width="4.42578125" style="160" bestFit="1" customWidth="1"/>
    <col min="4866" max="4866" width="34.7109375" style="160" bestFit="1" customWidth="1"/>
    <col min="4867" max="4867" width="13.85546875" style="160" bestFit="1" customWidth="1"/>
    <col min="4868" max="4868" width="12.7109375" style="160" customWidth="1"/>
    <col min="4869" max="5120" width="9.140625" style="160"/>
    <col min="5121" max="5121" width="4.42578125" style="160" bestFit="1" customWidth="1"/>
    <col min="5122" max="5122" width="34.7109375" style="160" bestFit="1" customWidth="1"/>
    <col min="5123" max="5123" width="13.85546875" style="160" bestFit="1" customWidth="1"/>
    <col min="5124" max="5124" width="12.7109375" style="160" customWidth="1"/>
    <col min="5125" max="5376" width="9.140625" style="160"/>
    <col min="5377" max="5377" width="4.42578125" style="160" bestFit="1" customWidth="1"/>
    <col min="5378" max="5378" width="34.7109375" style="160" bestFit="1" customWidth="1"/>
    <col min="5379" max="5379" width="13.85546875" style="160" bestFit="1" customWidth="1"/>
    <col min="5380" max="5380" width="12.7109375" style="160" customWidth="1"/>
    <col min="5381" max="5632" width="9.140625" style="160"/>
    <col min="5633" max="5633" width="4.42578125" style="160" bestFit="1" customWidth="1"/>
    <col min="5634" max="5634" width="34.7109375" style="160" bestFit="1" customWidth="1"/>
    <col min="5635" max="5635" width="13.85546875" style="160" bestFit="1" customWidth="1"/>
    <col min="5636" max="5636" width="12.7109375" style="160" customWidth="1"/>
    <col min="5637" max="5888" width="9.140625" style="160"/>
    <col min="5889" max="5889" width="4.42578125" style="160" bestFit="1" customWidth="1"/>
    <col min="5890" max="5890" width="34.7109375" style="160" bestFit="1" customWidth="1"/>
    <col min="5891" max="5891" width="13.85546875" style="160" bestFit="1" customWidth="1"/>
    <col min="5892" max="5892" width="12.7109375" style="160" customWidth="1"/>
    <col min="5893" max="6144" width="9.140625" style="160"/>
    <col min="6145" max="6145" width="4.42578125" style="160" bestFit="1" customWidth="1"/>
    <col min="6146" max="6146" width="34.7109375" style="160" bestFit="1" customWidth="1"/>
    <col min="6147" max="6147" width="13.85546875" style="160" bestFit="1" customWidth="1"/>
    <col min="6148" max="6148" width="12.7109375" style="160" customWidth="1"/>
    <col min="6149" max="6400" width="9.140625" style="160"/>
    <col min="6401" max="6401" width="4.42578125" style="160" bestFit="1" customWidth="1"/>
    <col min="6402" max="6402" width="34.7109375" style="160" bestFit="1" customWidth="1"/>
    <col min="6403" max="6403" width="13.85546875" style="160" bestFit="1" customWidth="1"/>
    <col min="6404" max="6404" width="12.7109375" style="160" customWidth="1"/>
    <col min="6405" max="6656" width="9.140625" style="160"/>
    <col min="6657" max="6657" width="4.42578125" style="160" bestFit="1" customWidth="1"/>
    <col min="6658" max="6658" width="34.7109375" style="160" bestFit="1" customWidth="1"/>
    <col min="6659" max="6659" width="13.85546875" style="160" bestFit="1" customWidth="1"/>
    <col min="6660" max="6660" width="12.7109375" style="160" customWidth="1"/>
    <col min="6661" max="6912" width="9.140625" style="160"/>
    <col min="6913" max="6913" width="4.42578125" style="160" bestFit="1" customWidth="1"/>
    <col min="6914" max="6914" width="34.7109375" style="160" bestFit="1" customWidth="1"/>
    <col min="6915" max="6915" width="13.85546875" style="160" bestFit="1" customWidth="1"/>
    <col min="6916" max="6916" width="12.7109375" style="160" customWidth="1"/>
    <col min="6917" max="7168" width="9.140625" style="160"/>
    <col min="7169" max="7169" width="4.42578125" style="160" bestFit="1" customWidth="1"/>
    <col min="7170" max="7170" width="34.7109375" style="160" bestFit="1" customWidth="1"/>
    <col min="7171" max="7171" width="13.85546875" style="160" bestFit="1" customWidth="1"/>
    <col min="7172" max="7172" width="12.7109375" style="160" customWidth="1"/>
    <col min="7173" max="7424" width="9.140625" style="160"/>
    <col min="7425" max="7425" width="4.42578125" style="160" bestFit="1" customWidth="1"/>
    <col min="7426" max="7426" width="34.7109375" style="160" bestFit="1" customWidth="1"/>
    <col min="7427" max="7427" width="13.85546875" style="160" bestFit="1" customWidth="1"/>
    <col min="7428" max="7428" width="12.7109375" style="160" customWidth="1"/>
    <col min="7429" max="7680" width="9.140625" style="160"/>
    <col min="7681" max="7681" width="4.42578125" style="160" bestFit="1" customWidth="1"/>
    <col min="7682" max="7682" width="34.7109375" style="160" bestFit="1" customWidth="1"/>
    <col min="7683" max="7683" width="13.85546875" style="160" bestFit="1" customWidth="1"/>
    <col min="7684" max="7684" width="12.7109375" style="160" customWidth="1"/>
    <col min="7685" max="7936" width="9.140625" style="160"/>
    <col min="7937" max="7937" width="4.42578125" style="160" bestFit="1" customWidth="1"/>
    <col min="7938" max="7938" width="34.7109375" style="160" bestFit="1" customWidth="1"/>
    <col min="7939" max="7939" width="13.85546875" style="160" bestFit="1" customWidth="1"/>
    <col min="7940" max="7940" width="12.7109375" style="160" customWidth="1"/>
    <col min="7941" max="8192" width="9.140625" style="160"/>
    <col min="8193" max="8193" width="4.42578125" style="160" bestFit="1" customWidth="1"/>
    <col min="8194" max="8194" width="34.7109375" style="160" bestFit="1" customWidth="1"/>
    <col min="8195" max="8195" width="13.85546875" style="160" bestFit="1" customWidth="1"/>
    <col min="8196" max="8196" width="12.7109375" style="160" customWidth="1"/>
    <col min="8197" max="8448" width="9.140625" style="160"/>
    <col min="8449" max="8449" width="4.42578125" style="160" bestFit="1" customWidth="1"/>
    <col min="8450" max="8450" width="34.7109375" style="160" bestFit="1" customWidth="1"/>
    <col min="8451" max="8451" width="13.85546875" style="160" bestFit="1" customWidth="1"/>
    <col min="8452" max="8452" width="12.7109375" style="160" customWidth="1"/>
    <col min="8453" max="8704" width="9.140625" style="160"/>
    <col min="8705" max="8705" width="4.42578125" style="160" bestFit="1" customWidth="1"/>
    <col min="8706" max="8706" width="34.7109375" style="160" bestFit="1" customWidth="1"/>
    <col min="8707" max="8707" width="13.85546875" style="160" bestFit="1" customWidth="1"/>
    <col min="8708" max="8708" width="12.7109375" style="160" customWidth="1"/>
    <col min="8709" max="8960" width="9.140625" style="160"/>
    <col min="8961" max="8961" width="4.42578125" style="160" bestFit="1" customWidth="1"/>
    <col min="8962" max="8962" width="34.7109375" style="160" bestFit="1" customWidth="1"/>
    <col min="8963" max="8963" width="13.85546875" style="160" bestFit="1" customWidth="1"/>
    <col min="8964" max="8964" width="12.7109375" style="160" customWidth="1"/>
    <col min="8965" max="9216" width="9.140625" style="160"/>
    <col min="9217" max="9217" width="4.42578125" style="160" bestFit="1" customWidth="1"/>
    <col min="9218" max="9218" width="34.7109375" style="160" bestFit="1" customWidth="1"/>
    <col min="9219" max="9219" width="13.85546875" style="160" bestFit="1" customWidth="1"/>
    <col min="9220" max="9220" width="12.7109375" style="160" customWidth="1"/>
    <col min="9221" max="9472" width="9.140625" style="160"/>
    <col min="9473" max="9473" width="4.42578125" style="160" bestFit="1" customWidth="1"/>
    <col min="9474" max="9474" width="34.7109375" style="160" bestFit="1" customWidth="1"/>
    <col min="9475" max="9475" width="13.85546875" style="160" bestFit="1" customWidth="1"/>
    <col min="9476" max="9476" width="12.7109375" style="160" customWidth="1"/>
    <col min="9477" max="9728" width="9.140625" style="160"/>
    <col min="9729" max="9729" width="4.42578125" style="160" bestFit="1" customWidth="1"/>
    <col min="9730" max="9730" width="34.7109375" style="160" bestFit="1" customWidth="1"/>
    <col min="9731" max="9731" width="13.85546875" style="160" bestFit="1" customWidth="1"/>
    <col min="9732" max="9732" width="12.7109375" style="160" customWidth="1"/>
    <col min="9733" max="9984" width="9.140625" style="160"/>
    <col min="9985" max="9985" width="4.42578125" style="160" bestFit="1" customWidth="1"/>
    <col min="9986" max="9986" width="34.7109375" style="160" bestFit="1" customWidth="1"/>
    <col min="9987" max="9987" width="13.85546875" style="160" bestFit="1" customWidth="1"/>
    <col min="9988" max="9988" width="12.7109375" style="160" customWidth="1"/>
    <col min="9989" max="10240" width="9.140625" style="160"/>
    <col min="10241" max="10241" width="4.42578125" style="160" bestFit="1" customWidth="1"/>
    <col min="10242" max="10242" width="34.7109375" style="160" bestFit="1" customWidth="1"/>
    <col min="10243" max="10243" width="13.85546875" style="160" bestFit="1" customWidth="1"/>
    <col min="10244" max="10244" width="12.7109375" style="160" customWidth="1"/>
    <col min="10245" max="10496" width="9.140625" style="160"/>
    <col min="10497" max="10497" width="4.42578125" style="160" bestFit="1" customWidth="1"/>
    <col min="10498" max="10498" width="34.7109375" style="160" bestFit="1" customWidth="1"/>
    <col min="10499" max="10499" width="13.85546875" style="160" bestFit="1" customWidth="1"/>
    <col min="10500" max="10500" width="12.7109375" style="160" customWidth="1"/>
    <col min="10501" max="10752" width="9.140625" style="160"/>
    <col min="10753" max="10753" width="4.42578125" style="160" bestFit="1" customWidth="1"/>
    <col min="10754" max="10754" width="34.7109375" style="160" bestFit="1" customWidth="1"/>
    <col min="10755" max="10755" width="13.85546875" style="160" bestFit="1" customWidth="1"/>
    <col min="10756" max="10756" width="12.7109375" style="160" customWidth="1"/>
    <col min="10757" max="11008" width="9.140625" style="160"/>
    <col min="11009" max="11009" width="4.42578125" style="160" bestFit="1" customWidth="1"/>
    <col min="11010" max="11010" width="34.7109375" style="160" bestFit="1" customWidth="1"/>
    <col min="11011" max="11011" width="13.85546875" style="160" bestFit="1" customWidth="1"/>
    <col min="11012" max="11012" width="12.7109375" style="160" customWidth="1"/>
    <col min="11013" max="11264" width="9.140625" style="160"/>
    <col min="11265" max="11265" width="4.42578125" style="160" bestFit="1" customWidth="1"/>
    <col min="11266" max="11266" width="34.7109375" style="160" bestFit="1" customWidth="1"/>
    <col min="11267" max="11267" width="13.85546875" style="160" bestFit="1" customWidth="1"/>
    <col min="11268" max="11268" width="12.7109375" style="160" customWidth="1"/>
    <col min="11269" max="11520" width="9.140625" style="160"/>
    <col min="11521" max="11521" width="4.42578125" style="160" bestFit="1" customWidth="1"/>
    <col min="11522" max="11522" width="34.7109375" style="160" bestFit="1" customWidth="1"/>
    <col min="11523" max="11523" width="13.85546875" style="160" bestFit="1" customWidth="1"/>
    <col min="11524" max="11524" width="12.7109375" style="160" customWidth="1"/>
    <col min="11525" max="11776" width="9.140625" style="160"/>
    <col min="11777" max="11777" width="4.42578125" style="160" bestFit="1" customWidth="1"/>
    <col min="11778" max="11778" width="34.7109375" style="160" bestFit="1" customWidth="1"/>
    <col min="11779" max="11779" width="13.85546875" style="160" bestFit="1" customWidth="1"/>
    <col min="11780" max="11780" width="12.7109375" style="160" customWidth="1"/>
    <col min="11781" max="12032" width="9.140625" style="160"/>
    <col min="12033" max="12033" width="4.42578125" style="160" bestFit="1" customWidth="1"/>
    <col min="12034" max="12034" width="34.7109375" style="160" bestFit="1" customWidth="1"/>
    <col min="12035" max="12035" width="13.85546875" style="160" bestFit="1" customWidth="1"/>
    <col min="12036" max="12036" width="12.7109375" style="160" customWidth="1"/>
    <col min="12037" max="12288" width="9.140625" style="160"/>
    <col min="12289" max="12289" width="4.42578125" style="160" bestFit="1" customWidth="1"/>
    <col min="12290" max="12290" width="34.7109375" style="160" bestFit="1" customWidth="1"/>
    <col min="12291" max="12291" width="13.85546875" style="160" bestFit="1" customWidth="1"/>
    <col min="12292" max="12292" width="12.7109375" style="160" customWidth="1"/>
    <col min="12293" max="12544" width="9.140625" style="160"/>
    <col min="12545" max="12545" width="4.42578125" style="160" bestFit="1" customWidth="1"/>
    <col min="12546" max="12546" width="34.7109375" style="160" bestFit="1" customWidth="1"/>
    <col min="12547" max="12547" width="13.85546875" style="160" bestFit="1" customWidth="1"/>
    <col min="12548" max="12548" width="12.7109375" style="160" customWidth="1"/>
    <col min="12549" max="12800" width="9.140625" style="160"/>
    <col min="12801" max="12801" width="4.42578125" style="160" bestFit="1" customWidth="1"/>
    <col min="12802" max="12802" width="34.7109375" style="160" bestFit="1" customWidth="1"/>
    <col min="12803" max="12803" width="13.85546875" style="160" bestFit="1" customWidth="1"/>
    <col min="12804" max="12804" width="12.7109375" style="160" customWidth="1"/>
    <col min="12805" max="13056" width="9.140625" style="160"/>
    <col min="13057" max="13057" width="4.42578125" style="160" bestFit="1" customWidth="1"/>
    <col min="13058" max="13058" width="34.7109375" style="160" bestFit="1" customWidth="1"/>
    <col min="13059" max="13059" width="13.85546875" style="160" bestFit="1" customWidth="1"/>
    <col min="13060" max="13060" width="12.7109375" style="160" customWidth="1"/>
    <col min="13061" max="13312" width="9.140625" style="160"/>
    <col min="13313" max="13313" width="4.42578125" style="160" bestFit="1" customWidth="1"/>
    <col min="13314" max="13314" width="34.7109375" style="160" bestFit="1" customWidth="1"/>
    <col min="13315" max="13315" width="13.85546875" style="160" bestFit="1" customWidth="1"/>
    <col min="13316" max="13316" width="12.7109375" style="160" customWidth="1"/>
    <col min="13317" max="13568" width="9.140625" style="160"/>
    <col min="13569" max="13569" width="4.42578125" style="160" bestFit="1" customWidth="1"/>
    <col min="13570" max="13570" width="34.7109375" style="160" bestFit="1" customWidth="1"/>
    <col min="13571" max="13571" width="13.85546875" style="160" bestFit="1" customWidth="1"/>
    <col min="13572" max="13572" width="12.7109375" style="160" customWidth="1"/>
    <col min="13573" max="13824" width="9.140625" style="160"/>
    <col min="13825" max="13825" width="4.42578125" style="160" bestFit="1" customWidth="1"/>
    <col min="13826" max="13826" width="34.7109375" style="160" bestFit="1" customWidth="1"/>
    <col min="13827" max="13827" width="13.85546875" style="160" bestFit="1" customWidth="1"/>
    <col min="13828" max="13828" width="12.7109375" style="160" customWidth="1"/>
    <col min="13829" max="14080" width="9.140625" style="160"/>
    <col min="14081" max="14081" width="4.42578125" style="160" bestFit="1" customWidth="1"/>
    <col min="14082" max="14082" width="34.7109375" style="160" bestFit="1" customWidth="1"/>
    <col min="14083" max="14083" width="13.85546875" style="160" bestFit="1" customWidth="1"/>
    <col min="14084" max="14084" width="12.7109375" style="160" customWidth="1"/>
    <col min="14085" max="14336" width="9.140625" style="160"/>
    <col min="14337" max="14337" width="4.42578125" style="160" bestFit="1" customWidth="1"/>
    <col min="14338" max="14338" width="34.7109375" style="160" bestFit="1" customWidth="1"/>
    <col min="14339" max="14339" width="13.85546875" style="160" bestFit="1" customWidth="1"/>
    <col min="14340" max="14340" width="12.7109375" style="160" customWidth="1"/>
    <col min="14341" max="14592" width="9.140625" style="160"/>
    <col min="14593" max="14593" width="4.42578125" style="160" bestFit="1" customWidth="1"/>
    <col min="14594" max="14594" width="34.7109375" style="160" bestFit="1" customWidth="1"/>
    <col min="14595" max="14595" width="13.85546875" style="160" bestFit="1" customWidth="1"/>
    <col min="14596" max="14596" width="12.7109375" style="160" customWidth="1"/>
    <col min="14597" max="14848" width="9.140625" style="160"/>
    <col min="14849" max="14849" width="4.42578125" style="160" bestFit="1" customWidth="1"/>
    <col min="14850" max="14850" width="34.7109375" style="160" bestFit="1" customWidth="1"/>
    <col min="14851" max="14851" width="13.85546875" style="160" bestFit="1" customWidth="1"/>
    <col min="14852" max="14852" width="12.7109375" style="160" customWidth="1"/>
    <col min="14853" max="15104" width="9.140625" style="160"/>
    <col min="15105" max="15105" width="4.42578125" style="160" bestFit="1" customWidth="1"/>
    <col min="15106" max="15106" width="34.7109375" style="160" bestFit="1" customWidth="1"/>
    <col min="15107" max="15107" width="13.85546875" style="160" bestFit="1" customWidth="1"/>
    <col min="15108" max="15108" width="12.7109375" style="160" customWidth="1"/>
    <col min="15109" max="15360" width="9.140625" style="160"/>
    <col min="15361" max="15361" width="4.42578125" style="160" bestFit="1" customWidth="1"/>
    <col min="15362" max="15362" width="34.7109375" style="160" bestFit="1" customWidth="1"/>
    <col min="15363" max="15363" width="13.85546875" style="160" bestFit="1" customWidth="1"/>
    <col min="15364" max="15364" width="12.7109375" style="160" customWidth="1"/>
    <col min="15365" max="15616" width="9.140625" style="160"/>
    <col min="15617" max="15617" width="4.42578125" style="160" bestFit="1" customWidth="1"/>
    <col min="15618" max="15618" width="34.7109375" style="160" bestFit="1" customWidth="1"/>
    <col min="15619" max="15619" width="13.85546875" style="160" bestFit="1" customWidth="1"/>
    <col min="15620" max="15620" width="12.7109375" style="160" customWidth="1"/>
    <col min="15621" max="15872" width="9.140625" style="160"/>
    <col min="15873" max="15873" width="4.42578125" style="160" bestFit="1" customWidth="1"/>
    <col min="15874" max="15874" width="34.7109375" style="160" bestFit="1" customWidth="1"/>
    <col min="15875" max="15875" width="13.85546875" style="160" bestFit="1" customWidth="1"/>
    <col min="15876" max="15876" width="12.7109375" style="160" customWidth="1"/>
    <col min="15877" max="16128" width="9.140625" style="160"/>
    <col min="16129" max="16129" width="4.42578125" style="160" bestFit="1" customWidth="1"/>
    <col min="16130" max="16130" width="34.7109375" style="160" bestFit="1" customWidth="1"/>
    <col min="16131" max="16131" width="13.85546875" style="160" bestFit="1" customWidth="1"/>
    <col min="16132" max="16132" width="12.7109375" style="160" customWidth="1"/>
    <col min="16133" max="16384" width="9.140625" style="160"/>
  </cols>
  <sheetData>
    <row r="1" spans="1:4" x14ac:dyDescent="0.75">
      <c r="B1" s="159" t="s">
        <v>128</v>
      </c>
      <c r="C1" s="159" t="s">
        <v>129</v>
      </c>
      <c r="D1" s="159" t="s">
        <v>130</v>
      </c>
    </row>
    <row r="2" spans="1:4" x14ac:dyDescent="0.75">
      <c r="A2" s="158">
        <v>1</v>
      </c>
      <c r="B2" s="161" t="s">
        <v>131</v>
      </c>
      <c r="C2" s="162" t="s">
        <v>132</v>
      </c>
      <c r="D2" s="162" t="s">
        <v>132</v>
      </c>
    </row>
    <row r="3" spans="1:4" x14ac:dyDescent="0.75">
      <c r="A3" s="158">
        <v>2</v>
      </c>
      <c r="B3" s="161" t="s">
        <v>133</v>
      </c>
      <c r="C3" s="162" t="s">
        <v>132</v>
      </c>
      <c r="D3" s="162" t="s">
        <v>132</v>
      </c>
    </row>
    <row r="4" spans="1:4" x14ac:dyDescent="0.75">
      <c r="A4" s="158">
        <v>3</v>
      </c>
      <c r="B4" s="161" t="s">
        <v>134</v>
      </c>
      <c r="C4" s="162" t="s">
        <v>132</v>
      </c>
      <c r="D4" s="162"/>
    </row>
    <row r="5" spans="1:4" x14ac:dyDescent="0.75">
      <c r="A5" s="158">
        <v>4</v>
      </c>
      <c r="B5" s="161" t="s">
        <v>135</v>
      </c>
      <c r="C5" s="162" t="s">
        <v>132</v>
      </c>
      <c r="D5" s="162"/>
    </row>
    <row r="6" spans="1:4" x14ac:dyDescent="0.75">
      <c r="A6" s="158">
        <v>5</v>
      </c>
      <c r="B6" s="161" t="s">
        <v>136</v>
      </c>
      <c r="C6" s="162" t="s">
        <v>132</v>
      </c>
      <c r="D6" s="162" t="s">
        <v>132</v>
      </c>
    </row>
    <row r="7" spans="1:4" x14ac:dyDescent="0.75">
      <c r="A7" s="158">
        <v>6</v>
      </c>
      <c r="B7" s="161" t="s">
        <v>137</v>
      </c>
      <c r="C7" s="162" t="s">
        <v>132</v>
      </c>
      <c r="D7" s="162" t="s">
        <v>132</v>
      </c>
    </row>
    <row r="8" spans="1:4" x14ac:dyDescent="0.75">
      <c r="A8" s="158">
        <v>7</v>
      </c>
      <c r="B8" s="161" t="s">
        <v>61</v>
      </c>
      <c r="C8" s="162" t="s">
        <v>132</v>
      </c>
      <c r="D8" s="162" t="s">
        <v>132</v>
      </c>
    </row>
    <row r="9" spans="1:4" x14ac:dyDescent="0.75">
      <c r="A9" s="158">
        <v>8</v>
      </c>
      <c r="B9" s="161" t="s">
        <v>138</v>
      </c>
      <c r="C9" s="162" t="s">
        <v>132</v>
      </c>
      <c r="D9" s="162" t="s">
        <v>132</v>
      </c>
    </row>
    <row r="10" spans="1:4" x14ac:dyDescent="0.75">
      <c r="A10" s="158">
        <v>9</v>
      </c>
      <c r="B10" s="161" t="s">
        <v>139</v>
      </c>
      <c r="C10" s="162"/>
      <c r="D10" s="162" t="s">
        <v>132</v>
      </c>
    </row>
    <row r="11" spans="1:4" x14ac:dyDescent="0.75">
      <c r="A11" s="158">
        <v>10</v>
      </c>
      <c r="B11" s="161" t="s">
        <v>140</v>
      </c>
      <c r="C11" s="163"/>
      <c r="D11" s="162" t="s">
        <v>132</v>
      </c>
    </row>
    <row r="12" spans="1:4" x14ac:dyDescent="0.75">
      <c r="B12" s="158" t="s">
        <v>141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V23"/>
  <sheetViews>
    <sheetView tabSelected="1" view="pageBreakPreview" zoomScale="90" zoomScaleNormal="100" zoomScaleSheetLayoutView="90" workbookViewId="0">
      <selection activeCell="A18" sqref="A18:XFD45"/>
    </sheetView>
  </sheetViews>
  <sheetFormatPr defaultRowHeight="22.5" x14ac:dyDescent="0.55000000000000004"/>
  <cols>
    <col min="1" max="1" width="120.5703125" style="157" customWidth="1"/>
    <col min="2" max="256" width="9.140625" style="109"/>
    <col min="257" max="257" width="120.5703125" style="109" customWidth="1"/>
    <col min="258" max="512" width="9.140625" style="109"/>
    <col min="513" max="513" width="120.5703125" style="109" customWidth="1"/>
    <col min="514" max="768" width="9.140625" style="109"/>
    <col min="769" max="769" width="120.5703125" style="109" customWidth="1"/>
    <col min="770" max="1024" width="9.140625" style="109"/>
    <col min="1025" max="1025" width="120.5703125" style="109" customWidth="1"/>
    <col min="1026" max="1280" width="9.140625" style="109"/>
    <col min="1281" max="1281" width="120.5703125" style="109" customWidth="1"/>
    <col min="1282" max="1536" width="9.140625" style="109"/>
    <col min="1537" max="1537" width="120.5703125" style="109" customWidth="1"/>
    <col min="1538" max="1792" width="9.140625" style="109"/>
    <col min="1793" max="1793" width="120.5703125" style="109" customWidth="1"/>
    <col min="1794" max="2048" width="9.140625" style="109"/>
    <col min="2049" max="2049" width="120.5703125" style="109" customWidth="1"/>
    <col min="2050" max="2304" width="9.140625" style="109"/>
    <col min="2305" max="2305" width="120.5703125" style="109" customWidth="1"/>
    <col min="2306" max="2560" width="9.140625" style="109"/>
    <col min="2561" max="2561" width="120.5703125" style="109" customWidth="1"/>
    <col min="2562" max="2816" width="9.140625" style="109"/>
    <col min="2817" max="2817" width="120.5703125" style="109" customWidth="1"/>
    <col min="2818" max="3072" width="9.140625" style="109"/>
    <col min="3073" max="3073" width="120.5703125" style="109" customWidth="1"/>
    <col min="3074" max="3328" width="9.140625" style="109"/>
    <col min="3329" max="3329" width="120.5703125" style="109" customWidth="1"/>
    <col min="3330" max="3584" width="9.140625" style="109"/>
    <col min="3585" max="3585" width="120.5703125" style="109" customWidth="1"/>
    <col min="3586" max="3840" width="9.140625" style="109"/>
    <col min="3841" max="3841" width="120.5703125" style="109" customWidth="1"/>
    <col min="3842" max="4096" width="9.140625" style="109"/>
    <col min="4097" max="4097" width="120.5703125" style="109" customWidth="1"/>
    <col min="4098" max="4352" width="9.140625" style="109"/>
    <col min="4353" max="4353" width="120.5703125" style="109" customWidth="1"/>
    <col min="4354" max="4608" width="9.140625" style="109"/>
    <col min="4609" max="4609" width="120.5703125" style="109" customWidth="1"/>
    <col min="4610" max="4864" width="9.140625" style="109"/>
    <col min="4865" max="4865" width="120.5703125" style="109" customWidth="1"/>
    <col min="4866" max="5120" width="9.140625" style="109"/>
    <col min="5121" max="5121" width="120.5703125" style="109" customWidth="1"/>
    <col min="5122" max="5376" width="9.140625" style="109"/>
    <col min="5377" max="5377" width="120.5703125" style="109" customWidth="1"/>
    <col min="5378" max="5632" width="9.140625" style="109"/>
    <col min="5633" max="5633" width="120.5703125" style="109" customWidth="1"/>
    <col min="5634" max="5888" width="9.140625" style="109"/>
    <col min="5889" max="5889" width="120.5703125" style="109" customWidth="1"/>
    <col min="5890" max="6144" width="9.140625" style="109"/>
    <col min="6145" max="6145" width="120.5703125" style="109" customWidth="1"/>
    <col min="6146" max="6400" width="9.140625" style="109"/>
    <col min="6401" max="6401" width="120.5703125" style="109" customWidth="1"/>
    <col min="6402" max="6656" width="9.140625" style="109"/>
    <col min="6657" max="6657" width="120.5703125" style="109" customWidth="1"/>
    <col min="6658" max="6912" width="9.140625" style="109"/>
    <col min="6913" max="6913" width="120.5703125" style="109" customWidth="1"/>
    <col min="6914" max="7168" width="9.140625" style="109"/>
    <col min="7169" max="7169" width="120.5703125" style="109" customWidth="1"/>
    <col min="7170" max="7424" width="9.140625" style="109"/>
    <col min="7425" max="7425" width="120.5703125" style="109" customWidth="1"/>
    <col min="7426" max="7680" width="9.140625" style="109"/>
    <col min="7681" max="7681" width="120.5703125" style="109" customWidth="1"/>
    <col min="7682" max="7936" width="9.140625" style="109"/>
    <col min="7937" max="7937" width="120.5703125" style="109" customWidth="1"/>
    <col min="7938" max="8192" width="9.140625" style="109"/>
    <col min="8193" max="8193" width="120.5703125" style="109" customWidth="1"/>
    <col min="8194" max="8448" width="9.140625" style="109"/>
    <col min="8449" max="8449" width="120.5703125" style="109" customWidth="1"/>
    <col min="8450" max="8704" width="9.140625" style="109"/>
    <col min="8705" max="8705" width="120.5703125" style="109" customWidth="1"/>
    <col min="8706" max="8960" width="9.140625" style="109"/>
    <col min="8961" max="8961" width="120.5703125" style="109" customWidth="1"/>
    <col min="8962" max="9216" width="9.140625" style="109"/>
    <col min="9217" max="9217" width="120.5703125" style="109" customWidth="1"/>
    <col min="9218" max="9472" width="9.140625" style="109"/>
    <col min="9473" max="9473" width="120.5703125" style="109" customWidth="1"/>
    <col min="9474" max="9728" width="9.140625" style="109"/>
    <col min="9729" max="9729" width="120.5703125" style="109" customWidth="1"/>
    <col min="9730" max="9984" width="9.140625" style="109"/>
    <col min="9985" max="9985" width="120.5703125" style="109" customWidth="1"/>
    <col min="9986" max="10240" width="9.140625" style="109"/>
    <col min="10241" max="10241" width="120.5703125" style="109" customWidth="1"/>
    <col min="10242" max="10496" width="9.140625" style="109"/>
    <col min="10497" max="10497" width="120.5703125" style="109" customWidth="1"/>
    <col min="10498" max="10752" width="9.140625" style="109"/>
    <col min="10753" max="10753" width="120.5703125" style="109" customWidth="1"/>
    <col min="10754" max="11008" width="9.140625" style="109"/>
    <col min="11009" max="11009" width="120.5703125" style="109" customWidth="1"/>
    <col min="11010" max="11264" width="9.140625" style="109"/>
    <col min="11265" max="11265" width="120.5703125" style="109" customWidth="1"/>
    <col min="11266" max="11520" width="9.140625" style="109"/>
    <col min="11521" max="11521" width="120.5703125" style="109" customWidth="1"/>
    <col min="11522" max="11776" width="9.140625" style="109"/>
    <col min="11777" max="11777" width="120.5703125" style="109" customWidth="1"/>
    <col min="11778" max="12032" width="9.140625" style="109"/>
    <col min="12033" max="12033" width="120.5703125" style="109" customWidth="1"/>
    <col min="12034" max="12288" width="9.140625" style="109"/>
    <col min="12289" max="12289" width="120.5703125" style="109" customWidth="1"/>
    <col min="12290" max="12544" width="9.140625" style="109"/>
    <col min="12545" max="12545" width="120.5703125" style="109" customWidth="1"/>
    <col min="12546" max="12800" width="9.140625" style="109"/>
    <col min="12801" max="12801" width="120.5703125" style="109" customWidth="1"/>
    <col min="12802" max="13056" width="9.140625" style="109"/>
    <col min="13057" max="13057" width="120.5703125" style="109" customWidth="1"/>
    <col min="13058" max="13312" width="9.140625" style="109"/>
    <col min="13313" max="13313" width="120.5703125" style="109" customWidth="1"/>
    <col min="13314" max="13568" width="9.140625" style="109"/>
    <col min="13569" max="13569" width="120.5703125" style="109" customWidth="1"/>
    <col min="13570" max="13824" width="9.140625" style="109"/>
    <col min="13825" max="13825" width="120.5703125" style="109" customWidth="1"/>
    <col min="13826" max="14080" width="9.140625" style="109"/>
    <col min="14081" max="14081" width="120.5703125" style="109" customWidth="1"/>
    <col min="14082" max="14336" width="9.140625" style="109"/>
    <col min="14337" max="14337" width="120.5703125" style="109" customWidth="1"/>
    <col min="14338" max="14592" width="9.140625" style="109"/>
    <col min="14593" max="14593" width="120.5703125" style="109" customWidth="1"/>
    <col min="14594" max="14848" width="9.140625" style="109"/>
    <col min="14849" max="14849" width="120.5703125" style="109" customWidth="1"/>
    <col min="14850" max="15104" width="9.140625" style="109"/>
    <col min="15105" max="15105" width="120.5703125" style="109" customWidth="1"/>
    <col min="15106" max="15360" width="9.140625" style="109"/>
    <col min="15361" max="15361" width="120.5703125" style="109" customWidth="1"/>
    <col min="15362" max="15616" width="9.140625" style="109"/>
    <col min="15617" max="15617" width="120.5703125" style="109" customWidth="1"/>
    <col min="15618" max="15872" width="9.140625" style="109"/>
    <col min="15873" max="15873" width="120.5703125" style="109" customWidth="1"/>
    <col min="15874" max="16128" width="9.140625" style="109"/>
    <col min="16129" max="16129" width="120.5703125" style="109" customWidth="1"/>
    <col min="16130" max="16384" width="9.140625" style="109"/>
  </cols>
  <sheetData>
    <row r="1" spans="1:256" x14ac:dyDescent="0.55000000000000004">
      <c r="A1" s="144" t="s">
        <v>127</v>
      </c>
      <c r="B1" s="145"/>
      <c r="C1" s="145"/>
      <c r="D1" s="145"/>
      <c r="E1" s="145"/>
      <c r="F1" s="145"/>
      <c r="G1" s="145"/>
    </row>
    <row r="2" spans="1:256" x14ac:dyDescent="0.55000000000000004">
      <c r="A2" s="144" t="str">
        <f>[3]แผนจัดจ้าง!B7</f>
        <v xml:space="preserve">ก่อสร้างอาคารศาสตร์พระราชา ตำบลแม่ทราย  อำเภอร้องกวาง จังหวัดแพร่ </v>
      </c>
      <c r="B2" s="145"/>
      <c r="C2" s="145"/>
      <c r="D2" s="145"/>
      <c r="E2" s="145"/>
      <c r="F2" s="145"/>
      <c r="G2" s="145"/>
    </row>
    <row r="4" spans="1:256" ht="24.75" x14ac:dyDescent="0.55000000000000004">
      <c r="A4" s="146"/>
      <c r="B4" s="147"/>
      <c r="C4" s="147"/>
      <c r="D4" s="147"/>
      <c r="E4" s="147"/>
      <c r="F4" s="147"/>
      <c r="G4" s="147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</row>
    <row r="5" spans="1:256" ht="24.75" x14ac:dyDescent="0.55000000000000004">
      <c r="A5" s="149"/>
      <c r="B5" s="148"/>
      <c r="C5" s="147"/>
      <c r="D5" s="147"/>
      <c r="E5" s="147"/>
      <c r="F5" s="147"/>
      <c r="G5" s="147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</row>
    <row r="6" spans="1:256" ht="24.75" x14ac:dyDescent="0.55000000000000004">
      <c r="A6" s="150"/>
      <c r="B6" s="148"/>
      <c r="C6" s="147"/>
      <c r="D6" s="147"/>
      <c r="E6" s="147"/>
      <c r="F6" s="147"/>
      <c r="G6" s="147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  <c r="IR6" s="148"/>
      <c r="IS6" s="148"/>
      <c r="IT6" s="148"/>
      <c r="IU6" s="148"/>
      <c r="IV6" s="148"/>
    </row>
    <row r="7" spans="1:256" ht="24.75" x14ac:dyDescent="0.55000000000000004">
      <c r="A7" s="151"/>
      <c r="B7" s="147"/>
      <c r="C7" s="147"/>
      <c r="D7" s="147"/>
      <c r="E7" s="147"/>
      <c r="F7" s="152"/>
      <c r="G7" s="147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  <c r="IR7" s="148"/>
      <c r="IS7" s="148"/>
      <c r="IT7" s="148"/>
      <c r="IU7" s="148"/>
      <c r="IV7" s="148"/>
    </row>
    <row r="8" spans="1:256" ht="24.75" x14ac:dyDescent="0.55000000000000004">
      <c r="A8" s="151"/>
      <c r="B8" s="147"/>
      <c r="C8" s="147"/>
      <c r="D8" s="147"/>
      <c r="E8" s="152"/>
      <c r="F8" s="147"/>
      <c r="G8" s="147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  <c r="IR8" s="148"/>
      <c r="IS8" s="148"/>
      <c r="IT8" s="148"/>
      <c r="IU8" s="148"/>
      <c r="IV8" s="148"/>
    </row>
    <row r="9" spans="1:256" ht="24.75" x14ac:dyDescent="0.55000000000000004">
      <c r="A9" s="151"/>
      <c r="B9" s="147"/>
      <c r="C9" s="147"/>
      <c r="D9" s="147"/>
      <c r="E9" s="152"/>
      <c r="F9" s="147"/>
      <c r="G9" s="147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  <c r="IR9" s="148"/>
      <c r="IS9" s="148"/>
      <c r="IT9" s="148"/>
      <c r="IU9" s="148"/>
      <c r="IV9" s="148"/>
    </row>
    <row r="10" spans="1:256" ht="24.75" x14ac:dyDescent="0.55000000000000004">
      <c r="A10" s="151"/>
      <c r="B10" s="147"/>
      <c r="C10" s="147"/>
      <c r="D10" s="147"/>
      <c r="E10" s="152"/>
      <c r="F10" s="147"/>
      <c r="G10" s="147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  <c r="IR10" s="148"/>
      <c r="IS10" s="148"/>
      <c r="IT10" s="148"/>
      <c r="IU10" s="148"/>
      <c r="IV10" s="148"/>
    </row>
    <row r="11" spans="1:256" ht="24.75" x14ac:dyDescent="0.55000000000000004">
      <c r="A11" s="151"/>
      <c r="B11" s="147"/>
      <c r="C11" s="152"/>
      <c r="D11" s="147"/>
      <c r="E11" s="147"/>
      <c r="F11" s="147"/>
      <c r="G11" s="147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  <c r="IR11" s="148"/>
      <c r="IS11" s="148"/>
      <c r="IT11" s="148"/>
      <c r="IU11" s="148"/>
      <c r="IV11" s="148"/>
    </row>
    <row r="12" spans="1:256" ht="24.75" x14ac:dyDescent="0.55000000000000004">
      <c r="A12" s="149"/>
      <c r="B12" s="153"/>
      <c r="C12" s="153"/>
      <c r="D12" s="147"/>
      <c r="E12" s="147"/>
      <c r="F12" s="147"/>
      <c r="G12" s="147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  <c r="IR12" s="148"/>
      <c r="IS12" s="148"/>
      <c r="IT12" s="148"/>
      <c r="IU12" s="148"/>
      <c r="IV12" s="148"/>
    </row>
    <row r="13" spans="1:256" ht="24.75" x14ac:dyDescent="0.55000000000000004">
      <c r="A13" s="150"/>
      <c r="B13" s="153"/>
      <c r="C13" s="153"/>
      <c r="D13" s="147"/>
      <c r="E13" s="147"/>
      <c r="F13" s="147"/>
      <c r="G13" s="147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  <c r="IR13" s="148"/>
      <c r="IS13" s="148"/>
      <c r="IT13" s="148"/>
      <c r="IU13" s="148"/>
      <c r="IV13" s="148"/>
    </row>
    <row r="14" spans="1:256" ht="24.75" x14ac:dyDescent="0.55000000000000004">
      <c r="A14" s="151"/>
      <c r="B14" s="147"/>
      <c r="C14" s="147"/>
      <c r="D14" s="152"/>
      <c r="E14" s="147"/>
      <c r="F14" s="147"/>
      <c r="G14" s="147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  <c r="IR14" s="148"/>
      <c r="IS14" s="148"/>
      <c r="IT14" s="148"/>
      <c r="IU14" s="148"/>
      <c r="IV14" s="148"/>
    </row>
    <row r="15" spans="1:256" ht="24.75" x14ac:dyDescent="0.55000000000000004">
      <c r="A15" s="151"/>
      <c r="B15" s="147"/>
      <c r="C15" s="147"/>
      <c r="D15" s="152"/>
      <c r="E15" s="147"/>
      <c r="F15" s="147"/>
      <c r="G15" s="147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  <c r="IR15" s="148"/>
      <c r="IS15" s="148"/>
      <c r="IT15" s="148"/>
      <c r="IU15" s="148"/>
      <c r="IV15" s="148"/>
    </row>
    <row r="16" spans="1:256" ht="24.75" x14ac:dyDescent="0.55000000000000004">
      <c r="A16" s="151"/>
      <c r="B16" s="147"/>
      <c r="C16" s="147"/>
      <c r="D16" s="147"/>
      <c r="E16" s="152"/>
      <c r="F16" s="147"/>
      <c r="G16" s="147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  <c r="IR16" s="148"/>
      <c r="IS16" s="148"/>
      <c r="IT16" s="148"/>
      <c r="IU16" s="148"/>
      <c r="IV16" s="148"/>
    </row>
    <row r="17" spans="1:256" ht="24.75" x14ac:dyDescent="0.55000000000000004">
      <c r="A17" s="151"/>
      <c r="B17" s="147"/>
      <c r="C17" s="147"/>
      <c r="D17" s="147"/>
      <c r="E17" s="152"/>
      <c r="F17" s="147"/>
      <c r="G17" s="147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  <c r="ER17" s="148"/>
      <c r="ES17" s="148"/>
      <c r="ET17" s="148"/>
      <c r="EU17" s="148"/>
      <c r="EV17" s="148"/>
      <c r="EW17" s="148"/>
      <c r="EX17" s="148"/>
      <c r="EY17" s="148"/>
      <c r="EZ17" s="148"/>
      <c r="FA17" s="148"/>
      <c r="FB17" s="148"/>
      <c r="FC17" s="148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  <c r="IR17" s="148"/>
      <c r="IS17" s="148"/>
      <c r="IT17" s="148"/>
      <c r="IU17" s="148"/>
      <c r="IV17" s="148"/>
    </row>
    <row r="18" spans="1:256" ht="24.75" x14ac:dyDescent="0.55000000000000004">
      <c r="A18" s="151"/>
      <c r="B18" s="147"/>
      <c r="C18" s="147"/>
      <c r="D18" s="147"/>
      <c r="E18" s="147"/>
      <c r="F18" s="147"/>
      <c r="G18" s="147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  <c r="IR18" s="148"/>
      <c r="IS18" s="148"/>
      <c r="IT18" s="148"/>
      <c r="IU18" s="148"/>
      <c r="IV18" s="148"/>
    </row>
    <row r="19" spans="1:256" ht="24.75" x14ac:dyDescent="0.55000000000000004">
      <c r="A19" s="151"/>
      <c r="B19" s="147"/>
      <c r="C19" s="147"/>
      <c r="D19" s="147"/>
      <c r="E19" s="147"/>
      <c r="F19" s="147"/>
      <c r="G19" s="147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  <c r="ER19" s="148"/>
      <c r="ES19" s="148"/>
      <c r="ET19" s="148"/>
      <c r="EU19" s="148"/>
      <c r="EV19" s="148"/>
      <c r="EW19" s="148"/>
      <c r="EX19" s="148"/>
      <c r="EY19" s="148"/>
      <c r="EZ19" s="148"/>
      <c r="FA19" s="148"/>
      <c r="FB19" s="148"/>
      <c r="FC19" s="148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  <c r="IR19" s="148"/>
      <c r="IS19" s="148"/>
      <c r="IT19" s="148"/>
      <c r="IU19" s="148"/>
      <c r="IV19" s="148"/>
    </row>
    <row r="20" spans="1:256" ht="24.75" x14ac:dyDescent="0.55000000000000004">
      <c r="A20" s="151"/>
      <c r="B20" s="147"/>
      <c r="C20" s="147"/>
      <c r="D20" s="147"/>
      <c r="E20" s="147"/>
      <c r="F20" s="147"/>
      <c r="G20" s="147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  <c r="IJ20" s="148"/>
      <c r="IK20" s="148"/>
      <c r="IL20" s="148"/>
      <c r="IM20" s="148"/>
      <c r="IN20" s="148"/>
      <c r="IO20" s="148"/>
      <c r="IP20" s="148"/>
      <c r="IQ20" s="148"/>
      <c r="IR20" s="148"/>
      <c r="IS20" s="148"/>
      <c r="IT20" s="148"/>
      <c r="IU20" s="148"/>
      <c r="IV20" s="148"/>
    </row>
    <row r="21" spans="1:256" ht="24.75" x14ac:dyDescent="0.55000000000000004">
      <c r="A21" s="154"/>
      <c r="B21" s="147"/>
      <c r="C21" s="147"/>
      <c r="D21" s="147"/>
      <c r="E21" s="147"/>
      <c r="F21" s="147"/>
      <c r="G21" s="147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  <c r="IJ21" s="148"/>
      <c r="IK21" s="148"/>
      <c r="IL21" s="148"/>
      <c r="IM21" s="148"/>
      <c r="IN21" s="148"/>
      <c r="IO21" s="148"/>
      <c r="IP21" s="148"/>
      <c r="IQ21" s="148"/>
      <c r="IR21" s="148"/>
      <c r="IS21" s="148"/>
      <c r="IT21" s="148"/>
      <c r="IU21" s="148"/>
      <c r="IV21" s="148"/>
    </row>
    <row r="22" spans="1:256" ht="24.75" x14ac:dyDescent="0.55000000000000004">
      <c r="A22" s="155"/>
      <c r="B22" s="147"/>
      <c r="C22" s="147"/>
      <c r="D22" s="147"/>
      <c r="E22" s="147"/>
      <c r="F22" s="147"/>
      <c r="G22" s="147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  <c r="IR22" s="148"/>
      <c r="IS22" s="148"/>
      <c r="IT22" s="148"/>
      <c r="IU22" s="148"/>
      <c r="IV22" s="148"/>
    </row>
    <row r="23" spans="1:256" x14ac:dyDescent="0.55000000000000004">
      <c r="A23" s="156"/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  <c r="IR23" s="148"/>
      <c r="IS23" s="148"/>
      <c r="IT23" s="148"/>
      <c r="IU23" s="148"/>
      <c r="IV23" s="148"/>
    </row>
  </sheetData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FFFF00"/>
  </sheetPr>
  <dimension ref="A1:G15"/>
  <sheetViews>
    <sheetView showGridLines="0" zoomScale="90" zoomScaleNormal="90" workbookViewId="0">
      <selection activeCell="B8" sqref="B8:G12"/>
    </sheetView>
  </sheetViews>
  <sheetFormatPr defaultColWidth="12.42578125" defaultRowHeight="24.75" x14ac:dyDescent="0.6"/>
  <cols>
    <col min="1" max="1" width="12.85546875" style="165" customWidth="1"/>
    <col min="2" max="2" width="25.42578125" style="165" customWidth="1"/>
    <col min="3" max="3" width="31.42578125" style="165" customWidth="1"/>
    <col min="4" max="4" width="7.7109375" style="165" customWidth="1"/>
    <col min="5" max="5" width="13" style="168" bestFit="1" customWidth="1"/>
    <col min="6" max="6" width="15.42578125" style="166" customWidth="1"/>
    <col min="7" max="7" width="61.42578125" style="165" customWidth="1"/>
    <col min="8" max="256" width="12.42578125" style="165"/>
    <col min="257" max="257" width="12.85546875" style="165" customWidth="1"/>
    <col min="258" max="258" width="25.42578125" style="165" customWidth="1"/>
    <col min="259" max="259" width="31.42578125" style="165" customWidth="1"/>
    <col min="260" max="260" width="7.7109375" style="165" customWidth="1"/>
    <col min="261" max="261" width="13" style="165" bestFit="1" customWidth="1"/>
    <col min="262" max="262" width="15.42578125" style="165" customWidth="1"/>
    <col min="263" max="263" width="61.42578125" style="165" customWidth="1"/>
    <col min="264" max="512" width="12.42578125" style="165"/>
    <col min="513" max="513" width="12.85546875" style="165" customWidth="1"/>
    <col min="514" max="514" width="25.42578125" style="165" customWidth="1"/>
    <col min="515" max="515" width="31.42578125" style="165" customWidth="1"/>
    <col min="516" max="516" width="7.7109375" style="165" customWidth="1"/>
    <col min="517" max="517" width="13" style="165" bestFit="1" customWidth="1"/>
    <col min="518" max="518" width="15.42578125" style="165" customWidth="1"/>
    <col min="519" max="519" width="61.42578125" style="165" customWidth="1"/>
    <col min="520" max="768" width="12.42578125" style="165"/>
    <col min="769" max="769" width="12.85546875" style="165" customWidth="1"/>
    <col min="770" max="770" width="25.42578125" style="165" customWidth="1"/>
    <col min="771" max="771" width="31.42578125" style="165" customWidth="1"/>
    <col min="772" max="772" width="7.7109375" style="165" customWidth="1"/>
    <col min="773" max="773" width="13" style="165" bestFit="1" customWidth="1"/>
    <col min="774" max="774" width="15.42578125" style="165" customWidth="1"/>
    <col min="775" max="775" width="61.42578125" style="165" customWidth="1"/>
    <col min="776" max="1024" width="12.42578125" style="165"/>
    <col min="1025" max="1025" width="12.85546875" style="165" customWidth="1"/>
    <col min="1026" max="1026" width="25.42578125" style="165" customWidth="1"/>
    <col min="1027" max="1027" width="31.42578125" style="165" customWidth="1"/>
    <col min="1028" max="1028" width="7.7109375" style="165" customWidth="1"/>
    <col min="1029" max="1029" width="13" style="165" bestFit="1" customWidth="1"/>
    <col min="1030" max="1030" width="15.42578125" style="165" customWidth="1"/>
    <col min="1031" max="1031" width="61.42578125" style="165" customWidth="1"/>
    <col min="1032" max="1280" width="12.42578125" style="165"/>
    <col min="1281" max="1281" width="12.85546875" style="165" customWidth="1"/>
    <col min="1282" max="1282" width="25.42578125" style="165" customWidth="1"/>
    <col min="1283" max="1283" width="31.42578125" style="165" customWidth="1"/>
    <col min="1284" max="1284" width="7.7109375" style="165" customWidth="1"/>
    <col min="1285" max="1285" width="13" style="165" bestFit="1" customWidth="1"/>
    <col min="1286" max="1286" width="15.42578125" style="165" customWidth="1"/>
    <col min="1287" max="1287" width="61.42578125" style="165" customWidth="1"/>
    <col min="1288" max="1536" width="12.42578125" style="165"/>
    <col min="1537" max="1537" width="12.85546875" style="165" customWidth="1"/>
    <col min="1538" max="1538" width="25.42578125" style="165" customWidth="1"/>
    <col min="1539" max="1539" width="31.42578125" style="165" customWidth="1"/>
    <col min="1540" max="1540" width="7.7109375" style="165" customWidth="1"/>
    <col min="1541" max="1541" width="13" style="165" bestFit="1" customWidth="1"/>
    <col min="1542" max="1542" width="15.42578125" style="165" customWidth="1"/>
    <col min="1543" max="1543" width="61.42578125" style="165" customWidth="1"/>
    <col min="1544" max="1792" width="12.42578125" style="165"/>
    <col min="1793" max="1793" width="12.85546875" style="165" customWidth="1"/>
    <col min="1794" max="1794" width="25.42578125" style="165" customWidth="1"/>
    <col min="1795" max="1795" width="31.42578125" style="165" customWidth="1"/>
    <col min="1796" max="1796" width="7.7109375" style="165" customWidth="1"/>
    <col min="1797" max="1797" width="13" style="165" bestFit="1" customWidth="1"/>
    <col min="1798" max="1798" width="15.42578125" style="165" customWidth="1"/>
    <col min="1799" max="1799" width="61.42578125" style="165" customWidth="1"/>
    <col min="1800" max="2048" width="12.42578125" style="165"/>
    <col min="2049" max="2049" width="12.85546875" style="165" customWidth="1"/>
    <col min="2050" max="2050" width="25.42578125" style="165" customWidth="1"/>
    <col min="2051" max="2051" width="31.42578125" style="165" customWidth="1"/>
    <col min="2052" max="2052" width="7.7109375" style="165" customWidth="1"/>
    <col min="2053" max="2053" width="13" style="165" bestFit="1" customWidth="1"/>
    <col min="2054" max="2054" width="15.42578125" style="165" customWidth="1"/>
    <col min="2055" max="2055" width="61.42578125" style="165" customWidth="1"/>
    <col min="2056" max="2304" width="12.42578125" style="165"/>
    <col min="2305" max="2305" width="12.85546875" style="165" customWidth="1"/>
    <col min="2306" max="2306" width="25.42578125" style="165" customWidth="1"/>
    <col min="2307" max="2307" width="31.42578125" style="165" customWidth="1"/>
    <col min="2308" max="2308" width="7.7109375" style="165" customWidth="1"/>
    <col min="2309" max="2309" width="13" style="165" bestFit="1" customWidth="1"/>
    <col min="2310" max="2310" width="15.42578125" style="165" customWidth="1"/>
    <col min="2311" max="2311" width="61.42578125" style="165" customWidth="1"/>
    <col min="2312" max="2560" width="12.42578125" style="165"/>
    <col min="2561" max="2561" width="12.85546875" style="165" customWidth="1"/>
    <col min="2562" max="2562" width="25.42578125" style="165" customWidth="1"/>
    <col min="2563" max="2563" width="31.42578125" style="165" customWidth="1"/>
    <col min="2564" max="2564" width="7.7109375" style="165" customWidth="1"/>
    <col min="2565" max="2565" width="13" style="165" bestFit="1" customWidth="1"/>
    <col min="2566" max="2566" width="15.42578125" style="165" customWidth="1"/>
    <col min="2567" max="2567" width="61.42578125" style="165" customWidth="1"/>
    <col min="2568" max="2816" width="12.42578125" style="165"/>
    <col min="2817" max="2817" width="12.85546875" style="165" customWidth="1"/>
    <col min="2818" max="2818" width="25.42578125" style="165" customWidth="1"/>
    <col min="2819" max="2819" width="31.42578125" style="165" customWidth="1"/>
    <col min="2820" max="2820" width="7.7109375" style="165" customWidth="1"/>
    <col min="2821" max="2821" width="13" style="165" bestFit="1" customWidth="1"/>
    <col min="2822" max="2822" width="15.42578125" style="165" customWidth="1"/>
    <col min="2823" max="2823" width="61.42578125" style="165" customWidth="1"/>
    <col min="2824" max="3072" width="12.42578125" style="165"/>
    <col min="3073" max="3073" width="12.85546875" style="165" customWidth="1"/>
    <col min="3074" max="3074" width="25.42578125" style="165" customWidth="1"/>
    <col min="3075" max="3075" width="31.42578125" style="165" customWidth="1"/>
    <col min="3076" max="3076" width="7.7109375" style="165" customWidth="1"/>
    <col min="3077" max="3077" width="13" style="165" bestFit="1" customWidth="1"/>
    <col min="3078" max="3078" width="15.42578125" style="165" customWidth="1"/>
    <col min="3079" max="3079" width="61.42578125" style="165" customWidth="1"/>
    <col min="3080" max="3328" width="12.42578125" style="165"/>
    <col min="3329" max="3329" width="12.85546875" style="165" customWidth="1"/>
    <col min="3330" max="3330" width="25.42578125" style="165" customWidth="1"/>
    <col min="3331" max="3331" width="31.42578125" style="165" customWidth="1"/>
    <col min="3332" max="3332" width="7.7109375" style="165" customWidth="1"/>
    <col min="3333" max="3333" width="13" style="165" bestFit="1" customWidth="1"/>
    <col min="3334" max="3334" width="15.42578125" style="165" customWidth="1"/>
    <col min="3335" max="3335" width="61.42578125" style="165" customWidth="1"/>
    <col min="3336" max="3584" width="12.42578125" style="165"/>
    <col min="3585" max="3585" width="12.85546875" style="165" customWidth="1"/>
    <col min="3586" max="3586" width="25.42578125" style="165" customWidth="1"/>
    <col min="3587" max="3587" width="31.42578125" style="165" customWidth="1"/>
    <col min="3588" max="3588" width="7.7109375" style="165" customWidth="1"/>
    <col min="3589" max="3589" width="13" style="165" bestFit="1" customWidth="1"/>
    <col min="3590" max="3590" width="15.42578125" style="165" customWidth="1"/>
    <col min="3591" max="3591" width="61.42578125" style="165" customWidth="1"/>
    <col min="3592" max="3840" width="12.42578125" style="165"/>
    <col min="3841" max="3841" width="12.85546875" style="165" customWidth="1"/>
    <col min="3842" max="3842" width="25.42578125" style="165" customWidth="1"/>
    <col min="3843" max="3843" width="31.42578125" style="165" customWidth="1"/>
    <col min="3844" max="3844" width="7.7109375" style="165" customWidth="1"/>
    <col min="3845" max="3845" width="13" style="165" bestFit="1" customWidth="1"/>
    <col min="3846" max="3846" width="15.42578125" style="165" customWidth="1"/>
    <col min="3847" max="3847" width="61.42578125" style="165" customWidth="1"/>
    <col min="3848" max="4096" width="12.42578125" style="165"/>
    <col min="4097" max="4097" width="12.85546875" style="165" customWidth="1"/>
    <col min="4098" max="4098" width="25.42578125" style="165" customWidth="1"/>
    <col min="4099" max="4099" width="31.42578125" style="165" customWidth="1"/>
    <col min="4100" max="4100" width="7.7109375" style="165" customWidth="1"/>
    <col min="4101" max="4101" width="13" style="165" bestFit="1" customWidth="1"/>
    <col min="4102" max="4102" width="15.42578125" style="165" customWidth="1"/>
    <col min="4103" max="4103" width="61.42578125" style="165" customWidth="1"/>
    <col min="4104" max="4352" width="12.42578125" style="165"/>
    <col min="4353" max="4353" width="12.85546875" style="165" customWidth="1"/>
    <col min="4354" max="4354" width="25.42578125" style="165" customWidth="1"/>
    <col min="4355" max="4355" width="31.42578125" style="165" customWidth="1"/>
    <col min="4356" max="4356" width="7.7109375" style="165" customWidth="1"/>
    <col min="4357" max="4357" width="13" style="165" bestFit="1" customWidth="1"/>
    <col min="4358" max="4358" width="15.42578125" style="165" customWidth="1"/>
    <col min="4359" max="4359" width="61.42578125" style="165" customWidth="1"/>
    <col min="4360" max="4608" width="12.42578125" style="165"/>
    <col min="4609" max="4609" width="12.85546875" style="165" customWidth="1"/>
    <col min="4610" max="4610" width="25.42578125" style="165" customWidth="1"/>
    <col min="4611" max="4611" width="31.42578125" style="165" customWidth="1"/>
    <col min="4612" max="4612" width="7.7109375" style="165" customWidth="1"/>
    <col min="4613" max="4613" width="13" style="165" bestFit="1" customWidth="1"/>
    <col min="4614" max="4614" width="15.42578125" style="165" customWidth="1"/>
    <col min="4615" max="4615" width="61.42578125" style="165" customWidth="1"/>
    <col min="4616" max="4864" width="12.42578125" style="165"/>
    <col min="4865" max="4865" width="12.85546875" style="165" customWidth="1"/>
    <col min="4866" max="4866" width="25.42578125" style="165" customWidth="1"/>
    <col min="4867" max="4867" width="31.42578125" style="165" customWidth="1"/>
    <col min="4868" max="4868" width="7.7109375" style="165" customWidth="1"/>
    <col min="4869" max="4869" width="13" style="165" bestFit="1" customWidth="1"/>
    <col min="4870" max="4870" width="15.42578125" style="165" customWidth="1"/>
    <col min="4871" max="4871" width="61.42578125" style="165" customWidth="1"/>
    <col min="4872" max="5120" width="12.42578125" style="165"/>
    <col min="5121" max="5121" width="12.85546875" style="165" customWidth="1"/>
    <col min="5122" max="5122" width="25.42578125" style="165" customWidth="1"/>
    <col min="5123" max="5123" width="31.42578125" style="165" customWidth="1"/>
    <col min="5124" max="5124" width="7.7109375" style="165" customWidth="1"/>
    <col min="5125" max="5125" width="13" style="165" bestFit="1" customWidth="1"/>
    <col min="5126" max="5126" width="15.42578125" style="165" customWidth="1"/>
    <col min="5127" max="5127" width="61.42578125" style="165" customWidth="1"/>
    <col min="5128" max="5376" width="12.42578125" style="165"/>
    <col min="5377" max="5377" width="12.85546875" style="165" customWidth="1"/>
    <col min="5378" max="5378" width="25.42578125" style="165" customWidth="1"/>
    <col min="5379" max="5379" width="31.42578125" style="165" customWidth="1"/>
    <col min="5380" max="5380" width="7.7109375" style="165" customWidth="1"/>
    <col min="5381" max="5381" width="13" style="165" bestFit="1" customWidth="1"/>
    <col min="5382" max="5382" width="15.42578125" style="165" customWidth="1"/>
    <col min="5383" max="5383" width="61.42578125" style="165" customWidth="1"/>
    <col min="5384" max="5632" width="12.42578125" style="165"/>
    <col min="5633" max="5633" width="12.85546875" style="165" customWidth="1"/>
    <col min="5634" max="5634" width="25.42578125" style="165" customWidth="1"/>
    <col min="5635" max="5635" width="31.42578125" style="165" customWidth="1"/>
    <col min="5636" max="5636" width="7.7109375" style="165" customWidth="1"/>
    <col min="5637" max="5637" width="13" style="165" bestFit="1" customWidth="1"/>
    <col min="5638" max="5638" width="15.42578125" style="165" customWidth="1"/>
    <col min="5639" max="5639" width="61.42578125" style="165" customWidth="1"/>
    <col min="5640" max="5888" width="12.42578125" style="165"/>
    <col min="5889" max="5889" width="12.85546875" style="165" customWidth="1"/>
    <col min="5890" max="5890" width="25.42578125" style="165" customWidth="1"/>
    <col min="5891" max="5891" width="31.42578125" style="165" customWidth="1"/>
    <col min="5892" max="5892" width="7.7109375" style="165" customWidth="1"/>
    <col min="5893" max="5893" width="13" style="165" bestFit="1" customWidth="1"/>
    <col min="5894" max="5894" width="15.42578125" style="165" customWidth="1"/>
    <col min="5895" max="5895" width="61.42578125" style="165" customWidth="1"/>
    <col min="5896" max="6144" width="12.42578125" style="165"/>
    <col min="6145" max="6145" width="12.85546875" style="165" customWidth="1"/>
    <col min="6146" max="6146" width="25.42578125" style="165" customWidth="1"/>
    <col min="6147" max="6147" width="31.42578125" style="165" customWidth="1"/>
    <col min="6148" max="6148" width="7.7109375" style="165" customWidth="1"/>
    <col min="6149" max="6149" width="13" style="165" bestFit="1" customWidth="1"/>
    <col min="6150" max="6150" width="15.42578125" style="165" customWidth="1"/>
    <col min="6151" max="6151" width="61.42578125" style="165" customWidth="1"/>
    <col min="6152" max="6400" width="12.42578125" style="165"/>
    <col min="6401" max="6401" width="12.85546875" style="165" customWidth="1"/>
    <col min="6402" max="6402" width="25.42578125" style="165" customWidth="1"/>
    <col min="6403" max="6403" width="31.42578125" style="165" customWidth="1"/>
    <col min="6404" max="6404" width="7.7109375" style="165" customWidth="1"/>
    <col min="6405" max="6405" width="13" style="165" bestFit="1" customWidth="1"/>
    <col min="6406" max="6406" width="15.42578125" style="165" customWidth="1"/>
    <col min="6407" max="6407" width="61.42578125" style="165" customWidth="1"/>
    <col min="6408" max="6656" width="12.42578125" style="165"/>
    <col min="6657" max="6657" width="12.85546875" style="165" customWidth="1"/>
    <col min="6658" max="6658" width="25.42578125" style="165" customWidth="1"/>
    <col min="6659" max="6659" width="31.42578125" style="165" customWidth="1"/>
    <col min="6660" max="6660" width="7.7109375" style="165" customWidth="1"/>
    <col min="6661" max="6661" width="13" style="165" bestFit="1" customWidth="1"/>
    <col min="6662" max="6662" width="15.42578125" style="165" customWidth="1"/>
    <col min="6663" max="6663" width="61.42578125" style="165" customWidth="1"/>
    <col min="6664" max="6912" width="12.42578125" style="165"/>
    <col min="6913" max="6913" width="12.85546875" style="165" customWidth="1"/>
    <col min="6914" max="6914" width="25.42578125" style="165" customWidth="1"/>
    <col min="6915" max="6915" width="31.42578125" style="165" customWidth="1"/>
    <col min="6916" max="6916" width="7.7109375" style="165" customWidth="1"/>
    <col min="6917" max="6917" width="13" style="165" bestFit="1" customWidth="1"/>
    <col min="6918" max="6918" width="15.42578125" style="165" customWidth="1"/>
    <col min="6919" max="6919" width="61.42578125" style="165" customWidth="1"/>
    <col min="6920" max="7168" width="12.42578125" style="165"/>
    <col min="7169" max="7169" width="12.85546875" style="165" customWidth="1"/>
    <col min="7170" max="7170" width="25.42578125" style="165" customWidth="1"/>
    <col min="7171" max="7171" width="31.42578125" style="165" customWidth="1"/>
    <col min="7172" max="7172" width="7.7109375" style="165" customWidth="1"/>
    <col min="7173" max="7173" width="13" style="165" bestFit="1" customWidth="1"/>
    <col min="7174" max="7174" width="15.42578125" style="165" customWidth="1"/>
    <col min="7175" max="7175" width="61.42578125" style="165" customWidth="1"/>
    <col min="7176" max="7424" width="12.42578125" style="165"/>
    <col min="7425" max="7425" width="12.85546875" style="165" customWidth="1"/>
    <col min="7426" max="7426" width="25.42578125" style="165" customWidth="1"/>
    <col min="7427" max="7427" width="31.42578125" style="165" customWidth="1"/>
    <col min="7428" max="7428" width="7.7109375" style="165" customWidth="1"/>
    <col min="7429" max="7429" width="13" style="165" bestFit="1" customWidth="1"/>
    <col min="7430" max="7430" width="15.42578125" style="165" customWidth="1"/>
    <col min="7431" max="7431" width="61.42578125" style="165" customWidth="1"/>
    <col min="7432" max="7680" width="12.42578125" style="165"/>
    <col min="7681" max="7681" width="12.85546875" style="165" customWidth="1"/>
    <col min="7682" max="7682" width="25.42578125" style="165" customWidth="1"/>
    <col min="7683" max="7683" width="31.42578125" style="165" customWidth="1"/>
    <col min="7684" max="7684" width="7.7109375" style="165" customWidth="1"/>
    <col min="7685" max="7685" width="13" style="165" bestFit="1" customWidth="1"/>
    <col min="7686" max="7686" width="15.42578125" style="165" customWidth="1"/>
    <col min="7687" max="7687" width="61.42578125" style="165" customWidth="1"/>
    <col min="7688" max="7936" width="12.42578125" style="165"/>
    <col min="7937" max="7937" width="12.85546875" style="165" customWidth="1"/>
    <col min="7938" max="7938" width="25.42578125" style="165" customWidth="1"/>
    <col min="7939" max="7939" width="31.42578125" style="165" customWidth="1"/>
    <col min="7940" max="7940" width="7.7109375" style="165" customWidth="1"/>
    <col min="7941" max="7941" width="13" style="165" bestFit="1" customWidth="1"/>
    <col min="7942" max="7942" width="15.42578125" style="165" customWidth="1"/>
    <col min="7943" max="7943" width="61.42578125" style="165" customWidth="1"/>
    <col min="7944" max="8192" width="12.42578125" style="165"/>
    <col min="8193" max="8193" width="12.85546875" style="165" customWidth="1"/>
    <col min="8194" max="8194" width="25.42578125" style="165" customWidth="1"/>
    <col min="8195" max="8195" width="31.42578125" style="165" customWidth="1"/>
    <col min="8196" max="8196" width="7.7109375" style="165" customWidth="1"/>
    <col min="8197" max="8197" width="13" style="165" bestFit="1" customWidth="1"/>
    <col min="8198" max="8198" width="15.42578125" style="165" customWidth="1"/>
    <col min="8199" max="8199" width="61.42578125" style="165" customWidth="1"/>
    <col min="8200" max="8448" width="12.42578125" style="165"/>
    <col min="8449" max="8449" width="12.85546875" style="165" customWidth="1"/>
    <col min="8450" max="8450" width="25.42578125" style="165" customWidth="1"/>
    <col min="8451" max="8451" width="31.42578125" style="165" customWidth="1"/>
    <col min="8452" max="8452" width="7.7109375" style="165" customWidth="1"/>
    <col min="8453" max="8453" width="13" style="165" bestFit="1" customWidth="1"/>
    <col min="8454" max="8454" width="15.42578125" style="165" customWidth="1"/>
    <col min="8455" max="8455" width="61.42578125" style="165" customWidth="1"/>
    <col min="8456" max="8704" width="12.42578125" style="165"/>
    <col min="8705" max="8705" width="12.85546875" style="165" customWidth="1"/>
    <col min="8706" max="8706" width="25.42578125" style="165" customWidth="1"/>
    <col min="8707" max="8707" width="31.42578125" style="165" customWidth="1"/>
    <col min="8708" max="8708" width="7.7109375" style="165" customWidth="1"/>
    <col min="8709" max="8709" width="13" style="165" bestFit="1" customWidth="1"/>
    <col min="8710" max="8710" width="15.42578125" style="165" customWidth="1"/>
    <col min="8711" max="8711" width="61.42578125" style="165" customWidth="1"/>
    <col min="8712" max="8960" width="12.42578125" style="165"/>
    <col min="8961" max="8961" width="12.85546875" style="165" customWidth="1"/>
    <col min="8962" max="8962" width="25.42578125" style="165" customWidth="1"/>
    <col min="8963" max="8963" width="31.42578125" style="165" customWidth="1"/>
    <col min="8964" max="8964" width="7.7109375" style="165" customWidth="1"/>
    <col min="8965" max="8965" width="13" style="165" bestFit="1" customWidth="1"/>
    <col min="8966" max="8966" width="15.42578125" style="165" customWidth="1"/>
    <col min="8967" max="8967" width="61.42578125" style="165" customWidth="1"/>
    <col min="8968" max="9216" width="12.42578125" style="165"/>
    <col min="9217" max="9217" width="12.85546875" style="165" customWidth="1"/>
    <col min="9218" max="9218" width="25.42578125" style="165" customWidth="1"/>
    <col min="9219" max="9219" width="31.42578125" style="165" customWidth="1"/>
    <col min="9220" max="9220" width="7.7109375" style="165" customWidth="1"/>
    <col min="9221" max="9221" width="13" style="165" bestFit="1" customWidth="1"/>
    <col min="9222" max="9222" width="15.42578125" style="165" customWidth="1"/>
    <col min="9223" max="9223" width="61.42578125" style="165" customWidth="1"/>
    <col min="9224" max="9472" width="12.42578125" style="165"/>
    <col min="9473" max="9473" width="12.85546875" style="165" customWidth="1"/>
    <col min="9474" max="9474" width="25.42578125" style="165" customWidth="1"/>
    <col min="9475" max="9475" width="31.42578125" style="165" customWidth="1"/>
    <col min="9476" max="9476" width="7.7109375" style="165" customWidth="1"/>
    <col min="9477" max="9477" width="13" style="165" bestFit="1" customWidth="1"/>
    <col min="9478" max="9478" width="15.42578125" style="165" customWidth="1"/>
    <col min="9479" max="9479" width="61.42578125" style="165" customWidth="1"/>
    <col min="9480" max="9728" width="12.42578125" style="165"/>
    <col min="9729" max="9729" width="12.85546875" style="165" customWidth="1"/>
    <col min="9730" max="9730" width="25.42578125" style="165" customWidth="1"/>
    <col min="9731" max="9731" width="31.42578125" style="165" customWidth="1"/>
    <col min="9732" max="9732" width="7.7109375" style="165" customWidth="1"/>
    <col min="9733" max="9733" width="13" style="165" bestFit="1" customWidth="1"/>
    <col min="9734" max="9734" width="15.42578125" style="165" customWidth="1"/>
    <col min="9735" max="9735" width="61.42578125" style="165" customWidth="1"/>
    <col min="9736" max="9984" width="12.42578125" style="165"/>
    <col min="9985" max="9985" width="12.85546875" style="165" customWidth="1"/>
    <col min="9986" max="9986" width="25.42578125" style="165" customWidth="1"/>
    <col min="9987" max="9987" width="31.42578125" style="165" customWidth="1"/>
    <col min="9988" max="9988" width="7.7109375" style="165" customWidth="1"/>
    <col min="9989" max="9989" width="13" style="165" bestFit="1" customWidth="1"/>
    <col min="9990" max="9990" width="15.42578125" style="165" customWidth="1"/>
    <col min="9991" max="9991" width="61.42578125" style="165" customWidth="1"/>
    <col min="9992" max="10240" width="12.42578125" style="165"/>
    <col min="10241" max="10241" width="12.85546875" style="165" customWidth="1"/>
    <col min="10242" max="10242" width="25.42578125" style="165" customWidth="1"/>
    <col min="10243" max="10243" width="31.42578125" style="165" customWidth="1"/>
    <col min="10244" max="10244" width="7.7109375" style="165" customWidth="1"/>
    <col min="10245" max="10245" width="13" style="165" bestFit="1" customWidth="1"/>
    <col min="10246" max="10246" width="15.42578125" style="165" customWidth="1"/>
    <col min="10247" max="10247" width="61.42578125" style="165" customWidth="1"/>
    <col min="10248" max="10496" width="12.42578125" style="165"/>
    <col min="10497" max="10497" width="12.85546875" style="165" customWidth="1"/>
    <col min="10498" max="10498" width="25.42578125" style="165" customWidth="1"/>
    <col min="10499" max="10499" width="31.42578125" style="165" customWidth="1"/>
    <col min="10500" max="10500" width="7.7109375" style="165" customWidth="1"/>
    <col min="10501" max="10501" width="13" style="165" bestFit="1" customWidth="1"/>
    <col min="10502" max="10502" width="15.42578125" style="165" customWidth="1"/>
    <col min="10503" max="10503" width="61.42578125" style="165" customWidth="1"/>
    <col min="10504" max="10752" width="12.42578125" style="165"/>
    <col min="10753" max="10753" width="12.85546875" style="165" customWidth="1"/>
    <col min="10754" max="10754" width="25.42578125" style="165" customWidth="1"/>
    <col min="10755" max="10755" width="31.42578125" style="165" customWidth="1"/>
    <col min="10756" max="10756" width="7.7109375" style="165" customWidth="1"/>
    <col min="10757" max="10757" width="13" style="165" bestFit="1" customWidth="1"/>
    <col min="10758" max="10758" width="15.42578125" style="165" customWidth="1"/>
    <col min="10759" max="10759" width="61.42578125" style="165" customWidth="1"/>
    <col min="10760" max="11008" width="12.42578125" style="165"/>
    <col min="11009" max="11009" width="12.85546875" style="165" customWidth="1"/>
    <col min="11010" max="11010" width="25.42578125" style="165" customWidth="1"/>
    <col min="11011" max="11011" width="31.42578125" style="165" customWidth="1"/>
    <col min="11012" max="11012" width="7.7109375" style="165" customWidth="1"/>
    <col min="11013" max="11013" width="13" style="165" bestFit="1" customWidth="1"/>
    <col min="11014" max="11014" width="15.42578125" style="165" customWidth="1"/>
    <col min="11015" max="11015" width="61.42578125" style="165" customWidth="1"/>
    <col min="11016" max="11264" width="12.42578125" style="165"/>
    <col min="11265" max="11265" width="12.85546875" style="165" customWidth="1"/>
    <col min="11266" max="11266" width="25.42578125" style="165" customWidth="1"/>
    <col min="11267" max="11267" width="31.42578125" style="165" customWidth="1"/>
    <col min="11268" max="11268" width="7.7109375" style="165" customWidth="1"/>
    <col min="11269" max="11269" width="13" style="165" bestFit="1" customWidth="1"/>
    <col min="11270" max="11270" width="15.42578125" style="165" customWidth="1"/>
    <col min="11271" max="11271" width="61.42578125" style="165" customWidth="1"/>
    <col min="11272" max="11520" width="12.42578125" style="165"/>
    <col min="11521" max="11521" width="12.85546875" style="165" customWidth="1"/>
    <col min="11522" max="11522" width="25.42578125" style="165" customWidth="1"/>
    <col min="11523" max="11523" width="31.42578125" style="165" customWidth="1"/>
    <col min="11524" max="11524" width="7.7109375" style="165" customWidth="1"/>
    <col min="11525" max="11525" width="13" style="165" bestFit="1" customWidth="1"/>
    <col min="11526" max="11526" width="15.42578125" style="165" customWidth="1"/>
    <col min="11527" max="11527" width="61.42578125" style="165" customWidth="1"/>
    <col min="11528" max="11776" width="12.42578125" style="165"/>
    <col min="11777" max="11777" width="12.85546875" style="165" customWidth="1"/>
    <col min="11778" max="11778" width="25.42578125" style="165" customWidth="1"/>
    <col min="11779" max="11779" width="31.42578125" style="165" customWidth="1"/>
    <col min="11780" max="11780" width="7.7109375" style="165" customWidth="1"/>
    <col min="11781" max="11781" width="13" style="165" bestFit="1" customWidth="1"/>
    <col min="11782" max="11782" width="15.42578125" style="165" customWidth="1"/>
    <col min="11783" max="11783" width="61.42578125" style="165" customWidth="1"/>
    <col min="11784" max="12032" width="12.42578125" style="165"/>
    <col min="12033" max="12033" width="12.85546875" style="165" customWidth="1"/>
    <col min="12034" max="12034" width="25.42578125" style="165" customWidth="1"/>
    <col min="12035" max="12035" width="31.42578125" style="165" customWidth="1"/>
    <col min="12036" max="12036" width="7.7109375" style="165" customWidth="1"/>
    <col min="12037" max="12037" width="13" style="165" bestFit="1" customWidth="1"/>
    <col min="12038" max="12038" width="15.42578125" style="165" customWidth="1"/>
    <col min="12039" max="12039" width="61.42578125" style="165" customWidth="1"/>
    <col min="12040" max="12288" width="12.42578125" style="165"/>
    <col min="12289" max="12289" width="12.85546875" style="165" customWidth="1"/>
    <col min="12290" max="12290" width="25.42578125" style="165" customWidth="1"/>
    <col min="12291" max="12291" width="31.42578125" style="165" customWidth="1"/>
    <col min="12292" max="12292" width="7.7109375" style="165" customWidth="1"/>
    <col min="12293" max="12293" width="13" style="165" bestFit="1" customWidth="1"/>
    <col min="12294" max="12294" width="15.42578125" style="165" customWidth="1"/>
    <col min="12295" max="12295" width="61.42578125" style="165" customWidth="1"/>
    <col min="12296" max="12544" width="12.42578125" style="165"/>
    <col min="12545" max="12545" width="12.85546875" style="165" customWidth="1"/>
    <col min="12546" max="12546" width="25.42578125" style="165" customWidth="1"/>
    <col min="12547" max="12547" width="31.42578125" style="165" customWidth="1"/>
    <col min="12548" max="12548" width="7.7109375" style="165" customWidth="1"/>
    <col min="12549" max="12549" width="13" style="165" bestFit="1" customWidth="1"/>
    <col min="12550" max="12550" width="15.42578125" style="165" customWidth="1"/>
    <col min="12551" max="12551" width="61.42578125" style="165" customWidth="1"/>
    <col min="12552" max="12800" width="12.42578125" style="165"/>
    <col min="12801" max="12801" width="12.85546875" style="165" customWidth="1"/>
    <col min="12802" max="12802" width="25.42578125" style="165" customWidth="1"/>
    <col min="12803" max="12803" width="31.42578125" style="165" customWidth="1"/>
    <col min="12804" max="12804" width="7.7109375" style="165" customWidth="1"/>
    <col min="12805" max="12805" width="13" style="165" bestFit="1" customWidth="1"/>
    <col min="12806" max="12806" width="15.42578125" style="165" customWidth="1"/>
    <col min="12807" max="12807" width="61.42578125" style="165" customWidth="1"/>
    <col min="12808" max="13056" width="12.42578125" style="165"/>
    <col min="13057" max="13057" width="12.85546875" style="165" customWidth="1"/>
    <col min="13058" max="13058" width="25.42578125" style="165" customWidth="1"/>
    <col min="13059" max="13059" width="31.42578125" style="165" customWidth="1"/>
    <col min="13060" max="13060" width="7.7109375" style="165" customWidth="1"/>
    <col min="13061" max="13061" width="13" style="165" bestFit="1" customWidth="1"/>
    <col min="13062" max="13062" width="15.42578125" style="165" customWidth="1"/>
    <col min="13063" max="13063" width="61.42578125" style="165" customWidth="1"/>
    <col min="13064" max="13312" width="12.42578125" style="165"/>
    <col min="13313" max="13313" width="12.85546875" style="165" customWidth="1"/>
    <col min="13314" max="13314" width="25.42578125" style="165" customWidth="1"/>
    <col min="13315" max="13315" width="31.42578125" style="165" customWidth="1"/>
    <col min="13316" max="13316" width="7.7109375" style="165" customWidth="1"/>
    <col min="13317" max="13317" width="13" style="165" bestFit="1" customWidth="1"/>
    <col min="13318" max="13318" width="15.42578125" style="165" customWidth="1"/>
    <col min="13319" max="13319" width="61.42578125" style="165" customWidth="1"/>
    <col min="13320" max="13568" width="12.42578125" style="165"/>
    <col min="13569" max="13569" width="12.85546875" style="165" customWidth="1"/>
    <col min="13570" max="13570" width="25.42578125" style="165" customWidth="1"/>
    <col min="13571" max="13571" width="31.42578125" style="165" customWidth="1"/>
    <col min="13572" max="13572" width="7.7109375" style="165" customWidth="1"/>
    <col min="13573" max="13573" width="13" style="165" bestFit="1" customWidth="1"/>
    <col min="13574" max="13574" width="15.42578125" style="165" customWidth="1"/>
    <col min="13575" max="13575" width="61.42578125" style="165" customWidth="1"/>
    <col min="13576" max="13824" width="12.42578125" style="165"/>
    <col min="13825" max="13825" width="12.85546875" style="165" customWidth="1"/>
    <col min="13826" max="13826" width="25.42578125" style="165" customWidth="1"/>
    <col min="13827" max="13827" width="31.42578125" style="165" customWidth="1"/>
    <col min="13828" max="13828" width="7.7109375" style="165" customWidth="1"/>
    <col min="13829" max="13829" width="13" style="165" bestFit="1" customWidth="1"/>
    <col min="13830" max="13830" width="15.42578125" style="165" customWidth="1"/>
    <col min="13831" max="13831" width="61.42578125" style="165" customWidth="1"/>
    <col min="13832" max="14080" width="12.42578125" style="165"/>
    <col min="14081" max="14081" width="12.85546875" style="165" customWidth="1"/>
    <col min="14082" max="14082" width="25.42578125" style="165" customWidth="1"/>
    <col min="14083" max="14083" width="31.42578125" style="165" customWidth="1"/>
    <col min="14084" max="14084" width="7.7109375" style="165" customWidth="1"/>
    <col min="14085" max="14085" width="13" style="165" bestFit="1" customWidth="1"/>
    <col min="14086" max="14086" width="15.42578125" style="165" customWidth="1"/>
    <col min="14087" max="14087" width="61.42578125" style="165" customWidth="1"/>
    <col min="14088" max="14336" width="12.42578125" style="165"/>
    <col min="14337" max="14337" width="12.85546875" style="165" customWidth="1"/>
    <col min="14338" max="14338" width="25.42578125" style="165" customWidth="1"/>
    <col min="14339" max="14339" width="31.42578125" style="165" customWidth="1"/>
    <col min="14340" max="14340" width="7.7109375" style="165" customWidth="1"/>
    <col min="14341" max="14341" width="13" style="165" bestFit="1" customWidth="1"/>
    <col min="14342" max="14342" width="15.42578125" style="165" customWidth="1"/>
    <col min="14343" max="14343" width="61.42578125" style="165" customWidth="1"/>
    <col min="14344" max="14592" width="12.42578125" style="165"/>
    <col min="14593" max="14593" width="12.85546875" style="165" customWidth="1"/>
    <col min="14594" max="14594" width="25.42578125" style="165" customWidth="1"/>
    <col min="14595" max="14595" width="31.42578125" style="165" customWidth="1"/>
    <col min="14596" max="14596" width="7.7109375" style="165" customWidth="1"/>
    <col min="14597" max="14597" width="13" style="165" bestFit="1" customWidth="1"/>
    <col min="14598" max="14598" width="15.42578125" style="165" customWidth="1"/>
    <col min="14599" max="14599" width="61.42578125" style="165" customWidth="1"/>
    <col min="14600" max="14848" width="12.42578125" style="165"/>
    <col min="14849" max="14849" width="12.85546875" style="165" customWidth="1"/>
    <col min="14850" max="14850" width="25.42578125" style="165" customWidth="1"/>
    <col min="14851" max="14851" width="31.42578125" style="165" customWidth="1"/>
    <col min="14852" max="14852" width="7.7109375" style="165" customWidth="1"/>
    <col min="14853" max="14853" width="13" style="165" bestFit="1" customWidth="1"/>
    <col min="14854" max="14854" width="15.42578125" style="165" customWidth="1"/>
    <col min="14855" max="14855" width="61.42578125" style="165" customWidth="1"/>
    <col min="14856" max="15104" width="12.42578125" style="165"/>
    <col min="15105" max="15105" width="12.85546875" style="165" customWidth="1"/>
    <col min="15106" max="15106" width="25.42578125" style="165" customWidth="1"/>
    <col min="15107" max="15107" width="31.42578125" style="165" customWidth="1"/>
    <col min="15108" max="15108" width="7.7109375" style="165" customWidth="1"/>
    <col min="15109" max="15109" width="13" style="165" bestFit="1" customWidth="1"/>
    <col min="15110" max="15110" width="15.42578125" style="165" customWidth="1"/>
    <col min="15111" max="15111" width="61.42578125" style="165" customWidth="1"/>
    <col min="15112" max="15360" width="12.42578125" style="165"/>
    <col min="15361" max="15361" width="12.85546875" style="165" customWidth="1"/>
    <col min="15362" max="15362" width="25.42578125" style="165" customWidth="1"/>
    <col min="15363" max="15363" width="31.42578125" style="165" customWidth="1"/>
    <col min="15364" max="15364" width="7.7109375" style="165" customWidth="1"/>
    <col min="15365" max="15365" width="13" style="165" bestFit="1" customWidth="1"/>
    <col min="15366" max="15366" width="15.42578125" style="165" customWidth="1"/>
    <col min="15367" max="15367" width="61.42578125" style="165" customWidth="1"/>
    <col min="15368" max="15616" width="12.42578125" style="165"/>
    <col min="15617" max="15617" width="12.85546875" style="165" customWidth="1"/>
    <col min="15618" max="15618" width="25.42578125" style="165" customWidth="1"/>
    <col min="15619" max="15619" width="31.42578125" style="165" customWidth="1"/>
    <col min="15620" max="15620" width="7.7109375" style="165" customWidth="1"/>
    <col min="15621" max="15621" width="13" style="165" bestFit="1" customWidth="1"/>
    <col min="15622" max="15622" width="15.42578125" style="165" customWidth="1"/>
    <col min="15623" max="15623" width="61.42578125" style="165" customWidth="1"/>
    <col min="15624" max="15872" width="12.42578125" style="165"/>
    <col min="15873" max="15873" width="12.85546875" style="165" customWidth="1"/>
    <col min="15874" max="15874" width="25.42578125" style="165" customWidth="1"/>
    <col min="15875" max="15875" width="31.42578125" style="165" customWidth="1"/>
    <col min="15876" max="15876" width="7.7109375" style="165" customWidth="1"/>
    <col min="15877" max="15877" width="13" style="165" bestFit="1" customWidth="1"/>
    <col min="15878" max="15878" width="15.42578125" style="165" customWidth="1"/>
    <col min="15879" max="15879" width="61.42578125" style="165" customWidth="1"/>
    <col min="15880" max="16128" width="12.42578125" style="165"/>
    <col min="16129" max="16129" width="12.85546875" style="165" customWidth="1"/>
    <col min="16130" max="16130" width="25.42578125" style="165" customWidth="1"/>
    <col min="16131" max="16131" width="31.42578125" style="165" customWidth="1"/>
    <col min="16132" max="16132" width="7.7109375" style="165" customWidth="1"/>
    <col min="16133" max="16133" width="13" style="165" bestFit="1" customWidth="1"/>
    <col min="16134" max="16134" width="15.42578125" style="165" customWidth="1"/>
    <col min="16135" max="16135" width="61.42578125" style="165" customWidth="1"/>
    <col min="16136" max="16384" width="12.42578125" style="165"/>
  </cols>
  <sheetData>
    <row r="1" spans="1:7" x14ac:dyDescent="0.6">
      <c r="A1" s="164" t="s">
        <v>5</v>
      </c>
      <c r="C1" s="164" t="s">
        <v>142</v>
      </c>
      <c r="E1" s="166"/>
      <c r="G1" s="167" t="s">
        <v>143</v>
      </c>
    </row>
    <row r="2" spans="1:7" x14ac:dyDescent="0.6">
      <c r="A2" s="164" t="s">
        <v>144</v>
      </c>
      <c r="C2" s="164" t="s">
        <v>145</v>
      </c>
      <c r="E2" s="166"/>
      <c r="G2" s="167" t="s">
        <v>146</v>
      </c>
    </row>
    <row r="3" spans="1:7" x14ac:dyDescent="0.6">
      <c r="A3" s="164" t="s">
        <v>147</v>
      </c>
    </row>
    <row r="4" spans="1:7" x14ac:dyDescent="0.6">
      <c r="A4" s="164" t="s">
        <v>148</v>
      </c>
    </row>
    <row r="5" spans="1:7" x14ac:dyDescent="0.6">
      <c r="A5" s="164"/>
    </row>
    <row r="6" spans="1:7" s="173" customFormat="1" x14ac:dyDescent="0.6">
      <c r="A6" s="169" t="s">
        <v>149</v>
      </c>
      <c r="B6" s="170" t="s">
        <v>11</v>
      </c>
      <c r="C6" s="170" t="s">
        <v>150</v>
      </c>
      <c r="D6" s="170" t="s">
        <v>17</v>
      </c>
      <c r="E6" s="171" t="s">
        <v>151</v>
      </c>
      <c r="F6" s="171" t="s">
        <v>152</v>
      </c>
      <c r="G6" s="172" t="s">
        <v>153</v>
      </c>
    </row>
    <row r="7" spans="1:7" s="173" customFormat="1" x14ac:dyDescent="0.6">
      <c r="A7" s="174" t="s">
        <v>154</v>
      </c>
      <c r="B7" s="175"/>
      <c r="C7" s="175" t="s">
        <v>155</v>
      </c>
      <c r="D7" s="175" t="s">
        <v>156</v>
      </c>
      <c r="E7" s="176" t="s">
        <v>157</v>
      </c>
      <c r="F7" s="176"/>
      <c r="G7" s="177"/>
    </row>
    <row r="8" spans="1:7" ht="409.5" customHeight="1" x14ac:dyDescent="0.6">
      <c r="A8" s="178">
        <v>1</v>
      </c>
      <c r="B8" s="179"/>
      <c r="C8" s="179"/>
      <c r="D8" s="180"/>
      <c r="E8" s="181"/>
      <c r="F8" s="182"/>
      <c r="G8" s="196"/>
    </row>
    <row r="9" spans="1:7" x14ac:dyDescent="0.6">
      <c r="A9" s="183"/>
      <c r="B9" s="184"/>
      <c r="C9" s="184"/>
      <c r="D9" s="184"/>
      <c r="E9" s="185"/>
      <c r="F9" s="186"/>
      <c r="G9" s="197"/>
    </row>
    <row r="10" spans="1:7" x14ac:dyDescent="0.6">
      <c r="A10" s="187"/>
      <c r="B10" s="188"/>
      <c r="C10" s="188"/>
      <c r="D10" s="188"/>
      <c r="E10" s="189"/>
      <c r="F10" s="190"/>
      <c r="G10" s="197"/>
    </row>
    <row r="11" spans="1:7" x14ac:dyDescent="0.6">
      <c r="A11" s="187"/>
      <c r="B11" s="188"/>
      <c r="C11" s="188"/>
      <c r="D11" s="188"/>
      <c r="E11" s="189"/>
      <c r="F11" s="190"/>
      <c r="G11" s="197"/>
    </row>
    <row r="12" spans="1:7" ht="324" customHeight="1" x14ac:dyDescent="0.6">
      <c r="A12" s="191"/>
      <c r="B12" s="175"/>
      <c r="C12" s="175"/>
      <c r="D12" s="175"/>
      <c r="E12" s="176"/>
      <c r="F12" s="192"/>
      <c r="G12" s="198"/>
    </row>
    <row r="13" spans="1:7" x14ac:dyDescent="0.6">
      <c r="B13" s="193"/>
      <c r="C13" s="193"/>
      <c r="D13" s="193"/>
      <c r="E13" s="194"/>
      <c r="F13" s="195"/>
      <c r="G13" s="167"/>
    </row>
    <row r="14" spans="1:7" x14ac:dyDescent="0.6">
      <c r="B14" s="193"/>
      <c r="C14" s="193"/>
      <c r="D14" s="193"/>
      <c r="E14" s="194"/>
      <c r="F14" s="195"/>
    </row>
    <row r="15" spans="1:7" x14ac:dyDescent="0.6">
      <c r="B15" s="193"/>
      <c r="C15" s="193"/>
      <c r="D15" s="193"/>
      <c r="E15" s="194"/>
      <c r="F15" s="195"/>
    </row>
  </sheetData>
  <mergeCells count="1">
    <mergeCell ref="G8:G12"/>
  </mergeCells>
  <printOptions gridLinesSet="0"/>
  <pageMargins left="0.85" right="0.43307086614173229" top="0.6" bottom="0.65" header="0.15748031496062992" footer="0.23622047244094491"/>
  <pageSetup paperSize="9" orientation="landscape" horizontalDpi="4294967292" verticalDpi="300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7"/>
  <sheetViews>
    <sheetView zoomScale="110" zoomScaleNormal="110" workbookViewId="0"/>
  </sheetViews>
  <sheetFormatPr defaultRowHeight="22.5" x14ac:dyDescent="0.55000000000000004"/>
  <cols>
    <col min="1" max="1" width="6.85546875" style="2" customWidth="1"/>
    <col min="2" max="2" width="41.85546875" style="2" customWidth="1"/>
    <col min="3" max="3" width="10.5703125" style="2" customWidth="1"/>
    <col min="4" max="4" width="8.140625" style="2" customWidth="1"/>
    <col min="5" max="5" width="12.28515625" style="2" customWidth="1"/>
    <col min="6" max="6" width="13.7109375" style="2" customWidth="1"/>
    <col min="7" max="7" width="11.85546875" style="2" customWidth="1"/>
    <col min="8" max="8" width="12.28515625" style="2" customWidth="1"/>
    <col min="9" max="9" width="16" style="2" customWidth="1"/>
    <col min="10" max="10" width="12.7109375" style="2" customWidth="1"/>
    <col min="11" max="11" width="9.140625" style="2"/>
    <col min="12" max="13" width="18.28515625" style="2" customWidth="1"/>
    <col min="14" max="16384" width="9.140625" style="2"/>
  </cols>
  <sheetData>
    <row r="1" spans="1:10" x14ac:dyDescent="0.55000000000000004">
      <c r="A1" s="1" t="s">
        <v>73</v>
      </c>
      <c r="J1" s="3" t="s">
        <v>0</v>
      </c>
    </row>
    <row r="2" spans="1:10" x14ac:dyDescent="0.55000000000000004">
      <c r="A2" s="1" t="s">
        <v>74</v>
      </c>
    </row>
    <row r="3" spans="1:10" x14ac:dyDescent="0.55000000000000004">
      <c r="A3" s="1" t="s">
        <v>1</v>
      </c>
      <c r="B3" s="2" t="s">
        <v>2</v>
      </c>
      <c r="C3" s="2" t="s">
        <v>3</v>
      </c>
      <c r="D3" s="2" t="s">
        <v>4</v>
      </c>
      <c r="G3" s="2" t="s">
        <v>5</v>
      </c>
    </row>
    <row r="4" spans="1:10" ht="23.25" thickBot="1" x14ac:dyDescent="0.6">
      <c r="A4" s="1" t="s">
        <v>6</v>
      </c>
      <c r="B4" s="3"/>
      <c r="C4" s="1" t="s">
        <v>7</v>
      </c>
      <c r="D4" s="1">
        <v>11</v>
      </c>
      <c r="E4" s="1" t="s">
        <v>8</v>
      </c>
      <c r="F4" s="3"/>
      <c r="G4" s="1" t="s">
        <v>9</v>
      </c>
      <c r="H4" s="3"/>
      <c r="I4" s="3"/>
    </row>
    <row r="5" spans="1:10" ht="23.25" thickBot="1" x14ac:dyDescent="0.6">
      <c r="A5" s="4" t="s">
        <v>10</v>
      </c>
      <c r="B5" s="4" t="s">
        <v>11</v>
      </c>
      <c r="C5" s="199" t="s">
        <v>12</v>
      </c>
      <c r="D5" s="200"/>
      <c r="E5" s="199" t="s">
        <v>13</v>
      </c>
      <c r="F5" s="200"/>
      <c r="G5" s="199" t="s">
        <v>14</v>
      </c>
      <c r="H5" s="200"/>
      <c r="I5" s="5" t="s">
        <v>15</v>
      </c>
      <c r="J5" s="4" t="s">
        <v>16</v>
      </c>
    </row>
    <row r="6" spans="1:10" ht="23.25" thickBot="1" x14ac:dyDescent="0.6">
      <c r="A6" s="6"/>
      <c r="B6" s="6"/>
      <c r="C6" s="7" t="s">
        <v>17</v>
      </c>
      <c r="D6" s="7" t="s">
        <v>18</v>
      </c>
      <c r="E6" s="7" t="s">
        <v>19</v>
      </c>
      <c r="F6" s="7" t="s">
        <v>20</v>
      </c>
      <c r="G6" s="7" t="s">
        <v>19</v>
      </c>
      <c r="H6" s="7" t="s">
        <v>20</v>
      </c>
      <c r="I6" s="7"/>
      <c r="J6" s="7"/>
    </row>
    <row r="7" spans="1:10" x14ac:dyDescent="0.55000000000000004">
      <c r="A7" s="21"/>
      <c r="B7" s="21"/>
      <c r="C7" s="87"/>
      <c r="D7" s="87"/>
      <c r="E7" s="87"/>
      <c r="F7" s="87"/>
      <c r="G7" s="87"/>
      <c r="H7" s="87"/>
      <c r="I7" s="87"/>
      <c r="J7" s="87"/>
    </row>
    <row r="8" spans="1:10" x14ac:dyDescent="0.55000000000000004">
      <c r="A8" s="53"/>
      <c r="B8" s="89"/>
      <c r="C8" s="88"/>
      <c r="D8" s="88"/>
      <c r="E8" s="88"/>
      <c r="F8" s="88"/>
      <c r="G8" s="88"/>
      <c r="H8" s="88"/>
      <c r="I8" s="88"/>
      <c r="J8" s="88"/>
    </row>
    <row r="9" spans="1:10" x14ac:dyDescent="0.55000000000000004">
      <c r="A9" s="53"/>
      <c r="B9" s="72"/>
      <c r="C9" s="88"/>
      <c r="D9" s="88"/>
      <c r="E9" s="88"/>
      <c r="F9" s="88"/>
      <c r="G9" s="88"/>
      <c r="H9" s="88"/>
      <c r="I9" s="90"/>
      <c r="J9" s="88"/>
    </row>
    <row r="10" spans="1:10" x14ac:dyDescent="0.55000000000000004">
      <c r="A10" s="53"/>
      <c r="B10" s="72"/>
      <c r="C10" s="88"/>
      <c r="D10" s="88"/>
      <c r="E10" s="88"/>
      <c r="F10" s="88"/>
      <c r="G10" s="88"/>
      <c r="H10" s="88"/>
      <c r="I10" s="90"/>
      <c r="J10" s="88"/>
    </row>
    <row r="11" spans="1:10" x14ac:dyDescent="0.55000000000000004">
      <c r="A11" s="53"/>
      <c r="B11" s="72"/>
      <c r="C11" s="88"/>
      <c r="D11" s="88"/>
      <c r="E11" s="88"/>
      <c r="F11" s="88"/>
      <c r="G11" s="88"/>
      <c r="H11" s="88"/>
      <c r="I11" s="90"/>
      <c r="J11" s="88"/>
    </row>
    <row r="12" spans="1:10" x14ac:dyDescent="0.55000000000000004">
      <c r="A12" s="53"/>
      <c r="B12" s="72"/>
      <c r="C12" s="88"/>
      <c r="D12" s="88"/>
      <c r="E12" s="88"/>
      <c r="F12" s="88"/>
      <c r="G12" s="88"/>
      <c r="H12" s="88"/>
      <c r="I12" s="90"/>
      <c r="J12" s="88"/>
    </row>
    <row r="13" spans="1:10" x14ac:dyDescent="0.55000000000000004">
      <c r="A13" s="53"/>
      <c r="B13" s="72"/>
      <c r="C13" s="88"/>
      <c r="D13" s="88"/>
      <c r="E13" s="88"/>
      <c r="F13" s="88"/>
      <c r="G13" s="88"/>
      <c r="H13" s="88"/>
      <c r="I13" s="90"/>
      <c r="J13" s="88"/>
    </row>
    <row r="14" spans="1:10" x14ac:dyDescent="0.55000000000000004">
      <c r="A14" s="53"/>
      <c r="B14" s="53"/>
      <c r="C14" s="88"/>
      <c r="D14" s="88"/>
      <c r="E14" s="88"/>
      <c r="F14" s="88"/>
      <c r="G14" s="88"/>
      <c r="H14" s="88"/>
      <c r="I14" s="88"/>
      <c r="J14" s="88"/>
    </row>
    <row r="15" spans="1:10" x14ac:dyDescent="0.55000000000000004">
      <c r="A15" s="53"/>
      <c r="B15" s="53"/>
      <c r="C15" s="88"/>
      <c r="D15" s="88"/>
      <c r="E15" s="88"/>
      <c r="F15" s="88"/>
      <c r="G15" s="88"/>
      <c r="H15" s="88"/>
      <c r="I15" s="88"/>
      <c r="J15" s="88"/>
    </row>
    <row r="16" spans="1:10" x14ac:dyDescent="0.55000000000000004">
      <c r="A16" s="53"/>
      <c r="B16" s="53"/>
      <c r="C16" s="88"/>
      <c r="D16" s="88"/>
      <c r="E16" s="88"/>
      <c r="F16" s="88"/>
      <c r="G16" s="88"/>
      <c r="H16" s="88"/>
      <c r="I16" s="88"/>
      <c r="J16" s="88"/>
    </row>
    <row r="17" spans="1:10" x14ac:dyDescent="0.55000000000000004">
      <c r="A17" s="53"/>
      <c r="B17" s="53"/>
      <c r="C17" s="88"/>
      <c r="D17" s="88"/>
      <c r="E17" s="88"/>
      <c r="F17" s="88"/>
      <c r="G17" s="88"/>
      <c r="H17" s="88"/>
      <c r="I17" s="88"/>
      <c r="J17" s="88"/>
    </row>
    <row r="18" spans="1:10" x14ac:dyDescent="0.55000000000000004">
      <c r="A18" s="53"/>
      <c r="B18" s="53"/>
      <c r="C18" s="88"/>
      <c r="D18" s="88"/>
      <c r="E18" s="88"/>
      <c r="F18" s="88"/>
      <c r="G18" s="88"/>
      <c r="H18" s="88"/>
      <c r="I18" s="88"/>
      <c r="J18" s="88"/>
    </row>
    <row r="19" spans="1:10" x14ac:dyDescent="0.55000000000000004">
      <c r="A19" s="53"/>
      <c r="B19" s="53"/>
      <c r="C19" s="88"/>
      <c r="D19" s="88"/>
      <c r="E19" s="88"/>
      <c r="F19" s="88"/>
      <c r="G19" s="88"/>
      <c r="H19" s="88"/>
      <c r="I19" s="88"/>
      <c r="J19" s="88"/>
    </row>
    <row r="20" spans="1:10" x14ac:dyDescent="0.55000000000000004">
      <c r="A20" s="53"/>
      <c r="B20" s="53"/>
      <c r="C20" s="88"/>
      <c r="D20" s="88"/>
      <c r="E20" s="88"/>
      <c r="F20" s="88"/>
      <c r="G20" s="88"/>
      <c r="H20" s="88"/>
      <c r="I20" s="88"/>
      <c r="J20" s="88"/>
    </row>
    <row r="21" spans="1:10" x14ac:dyDescent="0.55000000000000004">
      <c r="A21" s="53"/>
      <c r="B21" s="53"/>
      <c r="C21" s="88"/>
      <c r="D21" s="88"/>
      <c r="E21" s="88"/>
      <c r="F21" s="88"/>
      <c r="G21" s="88"/>
      <c r="H21" s="88"/>
      <c r="I21" s="88"/>
      <c r="J21" s="88"/>
    </row>
    <row r="22" spans="1:10" x14ac:dyDescent="0.55000000000000004">
      <c r="A22" s="53"/>
      <c r="B22" s="53"/>
      <c r="C22" s="88"/>
      <c r="D22" s="88"/>
      <c r="E22" s="88"/>
      <c r="F22" s="88"/>
      <c r="G22" s="88"/>
      <c r="H22" s="88"/>
      <c r="I22" s="88"/>
      <c r="J22" s="88"/>
    </row>
    <row r="23" spans="1:10" x14ac:dyDescent="0.55000000000000004">
      <c r="A23" s="53"/>
      <c r="B23" s="53"/>
      <c r="C23" s="88"/>
      <c r="D23" s="88"/>
      <c r="E23" s="88"/>
      <c r="F23" s="88"/>
      <c r="G23" s="88"/>
      <c r="H23" s="88"/>
      <c r="I23" s="88"/>
      <c r="J23" s="88"/>
    </row>
    <row r="24" spans="1:10" ht="23.25" thickBot="1" x14ac:dyDescent="0.6">
      <c r="A24" s="69"/>
      <c r="B24" s="69"/>
      <c r="C24" s="78"/>
      <c r="D24" s="78"/>
      <c r="E24" s="78"/>
      <c r="F24" s="78"/>
      <c r="G24" s="78"/>
      <c r="H24" s="78"/>
      <c r="I24" s="78"/>
      <c r="J24" s="78"/>
    </row>
    <row r="25" spans="1:10" ht="23.25" thickBot="1" x14ac:dyDescent="0.6">
      <c r="A25" s="86"/>
      <c r="B25" s="7"/>
      <c r="C25" s="7"/>
      <c r="D25" s="7"/>
      <c r="E25" s="7"/>
      <c r="F25" s="7"/>
      <c r="G25" s="7"/>
      <c r="H25" s="7"/>
      <c r="I25" s="92"/>
      <c r="J25" s="7"/>
    </row>
    <row r="26" spans="1:10" ht="23.25" thickBot="1" x14ac:dyDescent="0.6">
      <c r="A26" s="67"/>
      <c r="B26" s="68"/>
      <c r="C26" s="74"/>
      <c r="D26" s="69"/>
      <c r="E26" s="70"/>
      <c r="F26" s="79"/>
      <c r="G26" s="77"/>
      <c r="H26" s="62"/>
      <c r="I26" s="70"/>
      <c r="J26" s="56"/>
    </row>
    <row r="27" spans="1:10" ht="23.25" thickBot="1" x14ac:dyDescent="0.6">
      <c r="A27" s="85"/>
      <c r="B27" s="7"/>
      <c r="C27" s="11"/>
      <c r="D27" s="11"/>
      <c r="E27" s="11"/>
      <c r="F27" s="11"/>
      <c r="G27" s="11"/>
      <c r="H27" s="11"/>
      <c r="I27" s="12"/>
      <c r="J27" s="11"/>
    </row>
  </sheetData>
  <mergeCells count="3">
    <mergeCell ref="C5:D5"/>
    <mergeCell ref="E5:F5"/>
    <mergeCell ref="G5:H5"/>
  </mergeCells>
  <pageMargins left="0.24" right="0.19685039370078741" top="0.27559055118110237" bottom="0.23622047244094491" header="0.23622047244094491" footer="0.1574803149606299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21"/>
  <sheetViews>
    <sheetView zoomScale="110" zoomScaleNormal="110" workbookViewId="0"/>
  </sheetViews>
  <sheetFormatPr defaultRowHeight="22.5" x14ac:dyDescent="0.55000000000000004"/>
  <cols>
    <col min="1" max="1" width="7.28515625" style="2" customWidth="1"/>
    <col min="2" max="2" width="41.140625" style="2" customWidth="1"/>
    <col min="3" max="3" width="10.5703125" style="2" customWidth="1"/>
    <col min="4" max="4" width="8.140625" style="2" customWidth="1"/>
    <col min="5" max="5" width="12.28515625" style="2" customWidth="1"/>
    <col min="6" max="6" width="13.7109375" style="2" customWidth="1"/>
    <col min="7" max="7" width="11.5703125" style="2" customWidth="1"/>
    <col min="8" max="8" width="12.28515625" style="2" customWidth="1"/>
    <col min="9" max="9" width="16" style="2" customWidth="1"/>
    <col min="10" max="10" width="13.5703125" style="2" customWidth="1"/>
    <col min="11" max="11" width="9.140625" style="2"/>
    <col min="12" max="13" width="18.28515625" style="2" customWidth="1"/>
    <col min="14" max="16384" width="9.140625" style="2"/>
  </cols>
  <sheetData>
    <row r="1" spans="1:10" x14ac:dyDescent="0.55000000000000004">
      <c r="A1" s="102" t="s">
        <v>159</v>
      </c>
      <c r="J1" s="3" t="s">
        <v>82</v>
      </c>
    </row>
    <row r="2" spans="1:10" x14ac:dyDescent="0.55000000000000004">
      <c r="A2" s="102" t="s">
        <v>74</v>
      </c>
    </row>
    <row r="3" spans="1:10" x14ac:dyDescent="0.55000000000000004">
      <c r="A3" s="102" t="s">
        <v>1</v>
      </c>
      <c r="B3" s="2" t="s">
        <v>2</v>
      </c>
      <c r="C3" s="2" t="s">
        <v>3</v>
      </c>
      <c r="D3" s="2" t="s">
        <v>4</v>
      </c>
      <c r="G3" s="2" t="s">
        <v>5</v>
      </c>
    </row>
    <row r="4" spans="1:10" ht="23.25" thickBot="1" x14ac:dyDescent="0.6">
      <c r="A4" s="102" t="s">
        <v>6</v>
      </c>
      <c r="B4" s="3"/>
      <c r="C4" s="102" t="s">
        <v>7</v>
      </c>
      <c r="D4" s="102">
        <v>11</v>
      </c>
      <c r="E4" s="102" t="s">
        <v>8</v>
      </c>
      <c r="F4" s="3"/>
      <c r="G4" s="102" t="s">
        <v>9</v>
      </c>
      <c r="H4" s="3"/>
      <c r="I4" s="3"/>
    </row>
    <row r="5" spans="1:10" ht="23.25" thickBot="1" x14ac:dyDescent="0.6">
      <c r="A5" s="4" t="s">
        <v>10</v>
      </c>
      <c r="B5" s="4" t="s">
        <v>11</v>
      </c>
      <c r="C5" s="199" t="s">
        <v>12</v>
      </c>
      <c r="D5" s="200"/>
      <c r="E5" s="199" t="s">
        <v>13</v>
      </c>
      <c r="F5" s="200"/>
      <c r="G5" s="199" t="s">
        <v>14</v>
      </c>
      <c r="H5" s="200"/>
      <c r="I5" s="5" t="s">
        <v>15</v>
      </c>
      <c r="J5" s="4" t="s">
        <v>16</v>
      </c>
    </row>
    <row r="6" spans="1:10" ht="23.25" thickBot="1" x14ac:dyDescent="0.6">
      <c r="A6" s="6"/>
      <c r="B6" s="6"/>
      <c r="C6" s="7" t="s">
        <v>17</v>
      </c>
      <c r="D6" s="7" t="s">
        <v>18</v>
      </c>
      <c r="E6" s="7" t="s">
        <v>19</v>
      </c>
      <c r="F6" s="7" t="s">
        <v>20</v>
      </c>
      <c r="G6" s="7" t="s">
        <v>19</v>
      </c>
      <c r="H6" s="7" t="s">
        <v>20</v>
      </c>
      <c r="I6" s="7"/>
      <c r="J6" s="7"/>
    </row>
    <row r="7" spans="1:10" x14ac:dyDescent="0.55000000000000004">
      <c r="A7" s="60"/>
      <c r="B7" s="73"/>
      <c r="C7" s="75"/>
      <c r="D7" s="53"/>
      <c r="E7" s="65"/>
      <c r="F7" s="64"/>
      <c r="G7" s="66"/>
      <c r="H7" s="62"/>
      <c r="I7" s="70"/>
      <c r="J7" s="88"/>
    </row>
    <row r="8" spans="1:10" x14ac:dyDescent="0.55000000000000004">
      <c r="A8" s="60"/>
      <c r="B8" s="68"/>
      <c r="C8" s="74"/>
      <c r="D8" s="69"/>
      <c r="E8" s="70"/>
      <c r="F8" s="64"/>
      <c r="G8" s="71"/>
      <c r="H8" s="62"/>
      <c r="I8" s="70"/>
      <c r="J8" s="88"/>
    </row>
    <row r="9" spans="1:10" x14ac:dyDescent="0.55000000000000004">
      <c r="A9" s="60"/>
      <c r="B9" s="63"/>
      <c r="C9" s="75"/>
      <c r="D9" s="61"/>
      <c r="E9" s="65"/>
      <c r="F9" s="64"/>
      <c r="G9" s="71"/>
      <c r="H9" s="62"/>
      <c r="I9" s="70"/>
      <c r="J9" s="88"/>
    </row>
    <row r="10" spans="1:10" x14ac:dyDescent="0.55000000000000004">
      <c r="A10" s="60"/>
      <c r="B10" s="63"/>
      <c r="C10" s="75"/>
      <c r="D10" s="61"/>
      <c r="E10" s="65"/>
      <c r="F10" s="64"/>
      <c r="G10" s="66"/>
      <c r="H10" s="62"/>
      <c r="I10" s="70"/>
      <c r="J10" s="88"/>
    </row>
    <row r="11" spans="1:10" ht="23.25" thickBot="1" x14ac:dyDescent="0.6">
      <c r="A11" s="97"/>
      <c r="B11" s="106"/>
      <c r="C11" s="98"/>
      <c r="D11" s="94"/>
      <c r="E11" s="99"/>
      <c r="F11" s="95"/>
      <c r="G11" s="95"/>
      <c r="H11" s="96"/>
      <c r="I11" s="99"/>
      <c r="J11" s="107"/>
    </row>
    <row r="12" spans="1:10" x14ac:dyDescent="0.55000000000000004">
      <c r="A12" s="80"/>
      <c r="B12" s="103"/>
      <c r="C12" s="104"/>
      <c r="D12" s="81"/>
      <c r="E12" s="82"/>
      <c r="F12" s="83"/>
      <c r="G12" s="83"/>
      <c r="H12" s="84"/>
      <c r="I12" s="91"/>
      <c r="J12" s="105"/>
    </row>
    <row r="13" spans="1:10" x14ac:dyDescent="0.55000000000000004">
      <c r="A13" s="60"/>
      <c r="B13" s="93"/>
      <c r="C13" s="76"/>
      <c r="D13" s="53"/>
      <c r="E13" s="65"/>
      <c r="F13" s="64"/>
      <c r="G13" s="64"/>
      <c r="H13" s="62"/>
      <c r="I13" s="70"/>
      <c r="J13" s="88"/>
    </row>
    <row r="14" spans="1:10" x14ac:dyDescent="0.55000000000000004">
      <c r="A14" s="60"/>
      <c r="B14" s="93"/>
      <c r="C14" s="76"/>
      <c r="D14" s="53"/>
      <c r="E14" s="65"/>
      <c r="F14" s="64"/>
      <c r="G14" s="64"/>
      <c r="H14" s="62"/>
      <c r="I14" s="70"/>
      <c r="J14" s="88"/>
    </row>
    <row r="15" spans="1:10" x14ac:dyDescent="0.55000000000000004">
      <c r="A15" s="60"/>
      <c r="B15" s="93"/>
      <c r="C15" s="76"/>
      <c r="D15" s="53"/>
      <c r="E15" s="65"/>
      <c r="F15" s="64"/>
      <c r="G15" s="64"/>
      <c r="H15" s="62"/>
      <c r="I15" s="70"/>
      <c r="J15" s="88"/>
    </row>
    <row r="16" spans="1:10" x14ac:dyDescent="0.55000000000000004">
      <c r="A16" s="60"/>
      <c r="B16" s="93"/>
      <c r="C16" s="76"/>
      <c r="D16" s="53"/>
      <c r="E16" s="65"/>
      <c r="F16" s="64"/>
      <c r="G16" s="64"/>
      <c r="H16" s="62"/>
      <c r="I16" s="70"/>
      <c r="J16" s="88"/>
    </row>
    <row r="17" spans="1:10" x14ac:dyDescent="0.55000000000000004">
      <c r="A17" s="60"/>
      <c r="B17" s="93"/>
      <c r="C17" s="76"/>
      <c r="D17" s="53"/>
      <c r="E17" s="65"/>
      <c r="F17" s="64"/>
      <c r="G17" s="64"/>
      <c r="H17" s="62"/>
      <c r="I17" s="70"/>
      <c r="J17" s="88"/>
    </row>
    <row r="18" spans="1:10" x14ac:dyDescent="0.55000000000000004">
      <c r="A18" s="53"/>
      <c r="B18" s="53"/>
      <c r="C18" s="88"/>
      <c r="D18" s="88"/>
      <c r="E18" s="88"/>
      <c r="F18" s="88"/>
      <c r="G18" s="88"/>
      <c r="H18" s="88"/>
      <c r="I18" s="88"/>
      <c r="J18" s="88"/>
    </row>
    <row r="19" spans="1:10" x14ac:dyDescent="0.55000000000000004">
      <c r="A19" s="53"/>
      <c r="B19" s="53"/>
      <c r="C19" s="88"/>
      <c r="D19" s="88"/>
      <c r="E19" s="88"/>
      <c r="F19" s="88"/>
      <c r="G19" s="88"/>
      <c r="H19" s="88"/>
      <c r="I19" s="88"/>
      <c r="J19" s="88"/>
    </row>
    <row r="20" spans="1:10" ht="23.25" thickBot="1" x14ac:dyDescent="0.6">
      <c r="A20" s="69"/>
      <c r="B20" s="69"/>
      <c r="C20" s="78"/>
      <c r="D20" s="78"/>
      <c r="E20" s="78"/>
      <c r="F20" s="78"/>
      <c r="G20" s="78"/>
      <c r="H20" s="78"/>
      <c r="I20" s="78"/>
      <c r="J20" s="78"/>
    </row>
    <row r="21" spans="1:10" ht="23.25" thickBot="1" x14ac:dyDescent="0.6">
      <c r="A21" s="86"/>
      <c r="B21" s="7" t="s">
        <v>75</v>
      </c>
      <c r="C21" s="7"/>
      <c r="D21" s="7"/>
      <c r="E21" s="7"/>
      <c r="F21" s="7"/>
      <c r="G21" s="7"/>
      <c r="H21" s="7"/>
      <c r="I21" s="92">
        <f>SUM(I8:I20)</f>
        <v>0</v>
      </c>
      <c r="J21" s="7"/>
    </row>
  </sheetData>
  <mergeCells count="3">
    <mergeCell ref="C5:D5"/>
    <mergeCell ref="E5:F5"/>
    <mergeCell ref="G5:H5"/>
  </mergeCells>
  <pageMargins left="0.24" right="0.19685039370078741" top="0.27559055118110237" bottom="0.23622047244094491" header="0.23622047244094491" footer="0.1574803149606299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workbookViewId="0">
      <selection activeCell="N9" sqref="N9"/>
    </sheetView>
  </sheetViews>
  <sheetFormatPr defaultRowHeight="22.5" x14ac:dyDescent="0.55000000000000004"/>
  <cols>
    <col min="1" max="1" width="6.5703125" style="2" customWidth="1"/>
    <col min="2" max="2" width="8.28515625" style="2" customWidth="1"/>
    <col min="3" max="3" width="9.140625" style="2"/>
    <col min="4" max="4" width="6.85546875" style="2" customWidth="1"/>
    <col min="5" max="5" width="6.42578125" style="2" customWidth="1"/>
    <col min="6" max="6" width="6.7109375" style="2" customWidth="1"/>
    <col min="7" max="7" width="18.140625" style="2" customWidth="1"/>
    <col min="8" max="8" width="14.5703125" style="2" customWidth="1"/>
    <col min="9" max="9" width="15.28515625" style="2" customWidth="1"/>
    <col min="10" max="11" width="9.140625" style="2"/>
    <col min="12" max="12" width="16" style="2" customWidth="1"/>
    <col min="13" max="16384" width="9.140625" style="2"/>
  </cols>
  <sheetData>
    <row r="1" spans="1:10" x14ac:dyDescent="0.55000000000000004">
      <c r="A1" s="202" t="s">
        <v>21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23.25" thickBot="1" x14ac:dyDescent="0.6">
      <c r="A2" s="13" t="s">
        <v>22</v>
      </c>
      <c r="B2" s="13"/>
      <c r="C2" s="13"/>
      <c r="D2" s="14"/>
      <c r="E2" s="14"/>
      <c r="F2" s="14"/>
      <c r="G2" s="14"/>
      <c r="H2" s="14"/>
      <c r="I2" s="14"/>
      <c r="J2" s="13" t="s">
        <v>23</v>
      </c>
    </row>
    <row r="3" spans="1:10" x14ac:dyDescent="0.55000000000000004">
      <c r="A3" s="15"/>
      <c r="B3" s="15" t="s">
        <v>24</v>
      </c>
      <c r="C3" s="15"/>
      <c r="D3" s="15"/>
      <c r="E3" s="15"/>
      <c r="F3" s="15"/>
      <c r="G3" s="15"/>
      <c r="H3" s="15"/>
      <c r="I3" s="15"/>
      <c r="J3" s="15"/>
    </row>
    <row r="4" spans="1:10" x14ac:dyDescent="0.55000000000000004">
      <c r="A4" s="16"/>
      <c r="B4" s="16" t="s">
        <v>25</v>
      </c>
      <c r="C4" s="16"/>
      <c r="D4" s="16"/>
      <c r="E4" s="16"/>
      <c r="F4" s="16"/>
      <c r="G4" s="16"/>
      <c r="H4" s="16"/>
      <c r="I4" s="16"/>
      <c r="J4" s="16"/>
    </row>
    <row r="5" spans="1:10" x14ac:dyDescent="0.55000000000000004">
      <c r="A5" s="16"/>
      <c r="B5" s="16" t="s">
        <v>77</v>
      </c>
      <c r="C5" s="16"/>
      <c r="D5" s="16"/>
      <c r="E5" s="16"/>
      <c r="F5" s="16"/>
      <c r="G5" s="16"/>
      <c r="H5" s="16"/>
      <c r="I5" s="16"/>
      <c r="J5" s="16"/>
    </row>
    <row r="6" spans="1:10" x14ac:dyDescent="0.55000000000000004">
      <c r="A6" s="16"/>
      <c r="B6" s="16" t="s">
        <v>26</v>
      </c>
      <c r="C6" s="16"/>
      <c r="D6" s="16"/>
      <c r="E6" s="16"/>
      <c r="F6" s="16"/>
      <c r="G6" s="16"/>
      <c r="H6" s="16"/>
      <c r="I6" s="16"/>
      <c r="J6" s="16"/>
    </row>
    <row r="7" spans="1:10" x14ac:dyDescent="0.55000000000000004">
      <c r="A7" s="16"/>
      <c r="B7" s="16" t="s">
        <v>27</v>
      </c>
      <c r="C7" s="16"/>
      <c r="D7" s="16"/>
      <c r="E7" s="16"/>
      <c r="F7" s="16"/>
      <c r="G7" s="16"/>
      <c r="H7" s="16" t="s">
        <v>28</v>
      </c>
      <c r="I7" s="16"/>
      <c r="J7" s="16"/>
    </row>
    <row r="8" spans="1:10" x14ac:dyDescent="0.55000000000000004">
      <c r="A8" s="16"/>
      <c r="B8" s="16" t="s">
        <v>29</v>
      </c>
      <c r="C8" s="16"/>
      <c r="D8" s="16"/>
      <c r="E8" s="16" t="s">
        <v>76</v>
      </c>
      <c r="F8" s="16"/>
      <c r="G8" s="16" t="s">
        <v>30</v>
      </c>
      <c r="H8" s="16"/>
      <c r="I8" s="16"/>
      <c r="J8" s="16"/>
    </row>
    <row r="9" spans="1:10" x14ac:dyDescent="0.55000000000000004">
      <c r="A9" s="17"/>
      <c r="B9" s="17" t="s">
        <v>31</v>
      </c>
      <c r="C9" s="17"/>
      <c r="D9" s="18"/>
      <c r="E9" s="17" t="s">
        <v>32</v>
      </c>
      <c r="F9" s="17"/>
      <c r="G9" s="17" t="s">
        <v>33</v>
      </c>
      <c r="H9" s="17"/>
      <c r="I9" s="17"/>
      <c r="J9" s="17"/>
    </row>
    <row r="10" spans="1:10" ht="23.25" thickBot="1" x14ac:dyDescent="0.6"/>
    <row r="11" spans="1:10" ht="23.25" thickBot="1" x14ac:dyDescent="0.6">
      <c r="A11" s="7" t="s">
        <v>10</v>
      </c>
      <c r="B11" s="203" t="s">
        <v>11</v>
      </c>
      <c r="C11" s="204"/>
      <c r="D11" s="204"/>
      <c r="E11" s="204"/>
      <c r="F11" s="205"/>
      <c r="G11" s="7" t="s">
        <v>34</v>
      </c>
      <c r="H11" s="19" t="s">
        <v>35</v>
      </c>
      <c r="I11" s="7" t="s">
        <v>36</v>
      </c>
      <c r="J11" s="20" t="s">
        <v>16</v>
      </c>
    </row>
    <row r="12" spans="1:10" x14ac:dyDescent="0.55000000000000004">
      <c r="A12" s="21">
        <v>1</v>
      </c>
      <c r="B12" s="22"/>
      <c r="C12" s="22"/>
      <c r="D12" s="22"/>
      <c r="E12" s="22"/>
      <c r="F12" s="22"/>
      <c r="G12" s="23"/>
      <c r="H12" s="24"/>
      <c r="I12" s="23"/>
      <c r="J12" s="25"/>
    </row>
    <row r="13" spans="1:10" x14ac:dyDescent="0.55000000000000004">
      <c r="A13" s="21"/>
      <c r="B13" s="22"/>
      <c r="C13" s="22"/>
      <c r="D13" s="22"/>
      <c r="E13" s="22"/>
      <c r="F13" s="22"/>
      <c r="G13" s="23"/>
      <c r="H13" s="26"/>
      <c r="I13" s="23"/>
      <c r="J13" s="25"/>
    </row>
    <row r="14" spans="1:10" ht="23.25" thickBot="1" x14ac:dyDescent="0.6">
      <c r="A14" s="27"/>
      <c r="B14" s="28"/>
      <c r="C14" s="14"/>
      <c r="D14" s="14"/>
      <c r="E14" s="14"/>
      <c r="F14" s="29"/>
      <c r="G14" s="27"/>
      <c r="H14" s="22"/>
      <c r="I14" s="27"/>
      <c r="J14" s="25"/>
    </row>
    <row r="15" spans="1:10" x14ac:dyDescent="0.55000000000000004">
      <c r="A15" s="27"/>
      <c r="B15" s="206" t="s">
        <v>37</v>
      </c>
      <c r="C15" s="207"/>
      <c r="D15" s="207"/>
      <c r="E15" s="207"/>
      <c r="F15" s="208"/>
      <c r="G15" s="27"/>
      <c r="H15" s="22"/>
      <c r="I15" s="27"/>
      <c r="J15" s="25"/>
    </row>
    <row r="16" spans="1:10" x14ac:dyDescent="0.55000000000000004">
      <c r="A16" s="27"/>
      <c r="B16" s="22" t="s">
        <v>38</v>
      </c>
      <c r="C16" s="22"/>
      <c r="D16" s="22"/>
      <c r="E16" s="22"/>
      <c r="F16" s="30">
        <v>0</v>
      </c>
      <c r="G16" s="27"/>
      <c r="H16" s="22"/>
      <c r="I16" s="27"/>
      <c r="J16" s="25"/>
    </row>
    <row r="17" spans="1:12" x14ac:dyDescent="0.55000000000000004">
      <c r="A17" s="27"/>
      <c r="B17" s="22" t="s">
        <v>39</v>
      </c>
      <c r="C17" s="22"/>
      <c r="D17" s="22"/>
      <c r="E17" s="22"/>
      <c r="F17" s="30">
        <v>0</v>
      </c>
      <c r="G17" s="27"/>
      <c r="H17" s="22"/>
      <c r="I17" s="27"/>
      <c r="J17" s="25"/>
    </row>
    <row r="18" spans="1:12" x14ac:dyDescent="0.55000000000000004">
      <c r="A18" s="27"/>
      <c r="B18" s="22" t="s">
        <v>40</v>
      </c>
      <c r="C18" s="22"/>
      <c r="D18" s="22"/>
      <c r="E18" s="22"/>
      <c r="F18" s="30">
        <v>0.06</v>
      </c>
      <c r="G18" s="27"/>
      <c r="H18" s="22"/>
      <c r="I18" s="27"/>
      <c r="J18" s="25"/>
    </row>
    <row r="19" spans="1:12" ht="23.25" thickBot="1" x14ac:dyDescent="0.6">
      <c r="A19" s="27"/>
      <c r="B19" s="22" t="s">
        <v>41</v>
      </c>
      <c r="C19" s="22"/>
      <c r="D19" s="22"/>
      <c r="E19" s="22"/>
      <c r="F19" s="30">
        <v>7.0000000000000007E-2</v>
      </c>
      <c r="G19" s="31"/>
      <c r="H19" s="22"/>
      <c r="I19" s="27"/>
      <c r="J19" s="25"/>
    </row>
    <row r="20" spans="1:12" ht="23.25" thickBot="1" x14ac:dyDescent="0.6">
      <c r="A20" s="4" t="s">
        <v>42</v>
      </c>
      <c r="B20" s="32" t="s">
        <v>43</v>
      </c>
      <c r="C20" s="32"/>
      <c r="D20" s="32"/>
      <c r="E20" s="32"/>
      <c r="F20" s="33"/>
      <c r="G20" s="32"/>
      <c r="H20" s="32"/>
      <c r="I20" s="34">
        <f>I12</f>
        <v>0</v>
      </c>
      <c r="J20" s="35"/>
      <c r="L20" s="36"/>
    </row>
    <row r="21" spans="1:12" ht="23.25" thickBot="1" x14ac:dyDescent="0.6">
      <c r="A21" s="10"/>
      <c r="B21" s="37" t="s">
        <v>44</v>
      </c>
      <c r="C21" s="37"/>
      <c r="D21" s="37"/>
      <c r="E21" s="209"/>
      <c r="F21" s="209"/>
      <c r="G21" s="209"/>
      <c r="H21" s="210"/>
      <c r="I21" s="38">
        <f>FLOOR(I20,100)</f>
        <v>0</v>
      </c>
      <c r="J21" s="39"/>
      <c r="L21" s="40"/>
    </row>
    <row r="22" spans="1:12" ht="23.25" thickBot="1" x14ac:dyDescent="0.6">
      <c r="A22" s="41"/>
      <c r="B22" s="41" t="s">
        <v>45</v>
      </c>
      <c r="C22" s="42"/>
      <c r="D22" s="204" t="str">
        <f>BAHTTEXT(I21)</f>
        <v>ศูนย์บาทถ้วน</v>
      </c>
      <c r="E22" s="204"/>
      <c r="F22" s="204"/>
      <c r="G22" s="204"/>
      <c r="H22" s="204"/>
      <c r="I22" s="43"/>
      <c r="J22" s="44"/>
      <c r="L22" s="36"/>
    </row>
    <row r="23" spans="1:12" x14ac:dyDescent="0.55000000000000004">
      <c r="B23" s="2" t="s">
        <v>46</v>
      </c>
      <c r="F23" s="2" t="s">
        <v>47</v>
      </c>
    </row>
    <row r="24" spans="1:12" ht="23.25" thickBot="1" x14ac:dyDescent="0.6">
      <c r="A24" s="37"/>
      <c r="B24" s="37" t="s">
        <v>48</v>
      </c>
      <c r="C24" s="37"/>
      <c r="D24" s="37"/>
      <c r="E24" s="37"/>
      <c r="F24" s="37" t="s">
        <v>49</v>
      </c>
      <c r="G24" s="37"/>
      <c r="H24" s="37"/>
      <c r="I24" s="37"/>
      <c r="J24" s="37"/>
    </row>
    <row r="28" spans="1:12" x14ac:dyDescent="0.55000000000000004">
      <c r="C28" s="2" t="s">
        <v>50</v>
      </c>
      <c r="F28" s="45"/>
      <c r="G28" s="211" t="s">
        <v>51</v>
      </c>
      <c r="H28" s="211"/>
    </row>
    <row r="29" spans="1:12" x14ac:dyDescent="0.55000000000000004">
      <c r="C29" s="2" t="s">
        <v>52</v>
      </c>
    </row>
    <row r="30" spans="1:12" x14ac:dyDescent="0.55000000000000004">
      <c r="C30" s="2" t="s">
        <v>53</v>
      </c>
    </row>
    <row r="32" spans="1:12" x14ac:dyDescent="0.55000000000000004">
      <c r="B32" s="46"/>
      <c r="C32" s="46"/>
      <c r="D32" s="46"/>
      <c r="E32" s="46"/>
      <c r="F32" s="46"/>
      <c r="G32" s="46"/>
      <c r="H32" s="46"/>
      <c r="I32" s="46"/>
    </row>
    <row r="33" spans="1:9" x14ac:dyDescent="0.55000000000000004">
      <c r="B33" s="46"/>
      <c r="C33" s="46" t="s">
        <v>50</v>
      </c>
      <c r="D33" s="46"/>
      <c r="E33" s="201" t="s">
        <v>54</v>
      </c>
      <c r="F33" s="201"/>
      <c r="G33" s="201"/>
      <c r="H33" s="46"/>
      <c r="I33" s="46"/>
    </row>
    <row r="34" spans="1:9" x14ac:dyDescent="0.55000000000000004">
      <c r="B34" s="46"/>
      <c r="C34" s="46" t="s">
        <v>55</v>
      </c>
      <c r="D34" s="46"/>
      <c r="E34" s="46"/>
      <c r="F34" s="46"/>
      <c r="G34" s="46"/>
      <c r="H34" s="46"/>
      <c r="I34" s="46"/>
    </row>
    <row r="35" spans="1:9" x14ac:dyDescent="0.55000000000000004">
      <c r="B35" s="46"/>
      <c r="C35" s="46" t="s">
        <v>56</v>
      </c>
      <c r="D35" s="46"/>
      <c r="E35" s="46"/>
      <c r="F35" s="46"/>
      <c r="G35" s="46"/>
      <c r="H35" s="46"/>
      <c r="I35" s="46"/>
    </row>
    <row r="36" spans="1:9" x14ac:dyDescent="0.55000000000000004">
      <c r="A36"/>
    </row>
  </sheetData>
  <mergeCells count="7">
    <mergeCell ref="E33:G33"/>
    <mergeCell ref="A1:J1"/>
    <mergeCell ref="B11:F11"/>
    <mergeCell ref="B15:F15"/>
    <mergeCell ref="E21:H21"/>
    <mergeCell ref="D22:H22"/>
    <mergeCell ref="G28:H28"/>
  </mergeCells>
  <pageMargins left="0.24" right="0.22" top="0.62" bottom="0.36" header="0.5" footer="0.27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workbookViewId="0">
      <selection activeCell="O22" sqref="O22"/>
    </sheetView>
  </sheetViews>
  <sheetFormatPr defaultRowHeight="22.5" x14ac:dyDescent="0.55000000000000004"/>
  <cols>
    <col min="1" max="1" width="6.5703125" style="2" customWidth="1"/>
    <col min="2" max="2" width="8.28515625" style="2" customWidth="1"/>
    <col min="3" max="3" width="9.140625" style="2"/>
    <col min="4" max="4" width="6.85546875" style="2" customWidth="1"/>
    <col min="5" max="5" width="6.42578125" style="2" customWidth="1"/>
    <col min="6" max="6" width="6.7109375" style="2" customWidth="1"/>
    <col min="7" max="7" width="18.140625" style="2" customWidth="1"/>
    <col min="8" max="8" width="14.5703125" style="2" customWidth="1"/>
    <col min="9" max="9" width="15.28515625" style="2" customWidth="1"/>
    <col min="10" max="11" width="9.140625" style="2"/>
    <col min="12" max="12" width="16" style="2" customWidth="1"/>
    <col min="13" max="16384" width="9.140625" style="2"/>
  </cols>
  <sheetData>
    <row r="1" spans="1:10" x14ac:dyDescent="0.55000000000000004">
      <c r="A1" s="202" t="s">
        <v>21</v>
      </c>
      <c r="B1" s="202"/>
      <c r="C1" s="202"/>
      <c r="D1" s="202"/>
      <c r="E1" s="202"/>
      <c r="F1" s="202"/>
      <c r="G1" s="202"/>
      <c r="H1" s="202"/>
      <c r="I1" s="202"/>
      <c r="J1" s="202"/>
    </row>
    <row r="2" spans="1:10" ht="23.25" thickBot="1" x14ac:dyDescent="0.6">
      <c r="A2" s="13" t="s">
        <v>22</v>
      </c>
      <c r="B2" s="13"/>
      <c r="C2" s="13"/>
      <c r="D2" s="14"/>
      <c r="E2" s="14"/>
      <c r="F2" s="14"/>
      <c r="G2" s="14"/>
      <c r="H2" s="14"/>
      <c r="I2" s="14"/>
      <c r="J2" s="13" t="s">
        <v>81</v>
      </c>
    </row>
    <row r="3" spans="1:10" x14ac:dyDescent="0.55000000000000004">
      <c r="A3" s="15"/>
      <c r="B3" s="15" t="s">
        <v>24</v>
      </c>
      <c r="C3" s="15"/>
      <c r="D3" s="15"/>
      <c r="E3" s="15"/>
      <c r="F3" s="15"/>
      <c r="G3" s="15"/>
      <c r="H3" s="15"/>
      <c r="I3" s="15"/>
      <c r="J3" s="15"/>
    </row>
    <row r="4" spans="1:10" x14ac:dyDescent="0.55000000000000004">
      <c r="A4" s="16"/>
      <c r="B4" s="16" t="s">
        <v>25</v>
      </c>
      <c r="C4" s="16"/>
      <c r="D4" s="16"/>
      <c r="E4" s="16"/>
      <c r="F4" s="16"/>
      <c r="G4" s="16"/>
      <c r="H4" s="16"/>
      <c r="I4" s="16"/>
      <c r="J4" s="16"/>
    </row>
    <row r="5" spans="1:10" x14ac:dyDescent="0.55000000000000004">
      <c r="A5" s="16"/>
      <c r="B5" s="16" t="s">
        <v>77</v>
      </c>
      <c r="C5" s="16"/>
      <c r="D5" s="16"/>
      <c r="E5" s="16"/>
      <c r="F5" s="16"/>
      <c r="G5" s="16"/>
      <c r="H5" s="16"/>
      <c r="I5" s="16"/>
      <c r="J5" s="16"/>
    </row>
    <row r="6" spans="1:10" x14ac:dyDescent="0.55000000000000004">
      <c r="A6" s="16"/>
      <c r="B6" s="16" t="s">
        <v>26</v>
      </c>
      <c r="C6" s="16"/>
      <c r="D6" s="16"/>
      <c r="E6" s="16"/>
      <c r="F6" s="16"/>
      <c r="G6" s="16"/>
      <c r="H6" s="16"/>
      <c r="I6" s="16"/>
      <c r="J6" s="16"/>
    </row>
    <row r="7" spans="1:10" x14ac:dyDescent="0.55000000000000004">
      <c r="A7" s="16"/>
      <c r="B7" s="16" t="s">
        <v>27</v>
      </c>
      <c r="C7" s="16"/>
      <c r="D7" s="16"/>
      <c r="E7" s="16"/>
      <c r="F7" s="16"/>
      <c r="G7" s="16"/>
      <c r="H7" s="16" t="s">
        <v>28</v>
      </c>
      <c r="I7" s="16"/>
      <c r="J7" s="16"/>
    </row>
    <row r="8" spans="1:10" x14ac:dyDescent="0.55000000000000004">
      <c r="A8" s="16"/>
      <c r="B8" s="16" t="s">
        <v>29</v>
      </c>
      <c r="C8" s="16"/>
      <c r="D8" s="16"/>
      <c r="E8" s="16" t="s">
        <v>80</v>
      </c>
      <c r="F8" s="16"/>
      <c r="G8" s="16" t="s">
        <v>30</v>
      </c>
      <c r="H8" s="16"/>
      <c r="I8" s="16"/>
      <c r="J8" s="16"/>
    </row>
    <row r="9" spans="1:10" x14ac:dyDescent="0.55000000000000004">
      <c r="A9" s="17"/>
      <c r="B9" s="17" t="s">
        <v>31</v>
      </c>
      <c r="C9" s="17"/>
      <c r="D9" s="18"/>
      <c r="E9" s="17" t="s">
        <v>32</v>
      </c>
      <c r="F9" s="17"/>
      <c r="G9" s="17" t="s">
        <v>33</v>
      </c>
      <c r="H9" s="17"/>
      <c r="I9" s="17"/>
      <c r="J9" s="17"/>
    </row>
    <row r="10" spans="1:10" ht="23.25" thickBot="1" x14ac:dyDescent="0.6"/>
    <row r="11" spans="1:10" ht="23.25" thickBot="1" x14ac:dyDescent="0.6">
      <c r="A11" s="7" t="s">
        <v>10</v>
      </c>
      <c r="B11" s="203" t="s">
        <v>11</v>
      </c>
      <c r="C11" s="204"/>
      <c r="D11" s="204"/>
      <c r="E11" s="204"/>
      <c r="F11" s="205"/>
      <c r="G11" s="7" t="s">
        <v>34</v>
      </c>
      <c r="H11" s="100" t="s">
        <v>79</v>
      </c>
      <c r="I11" s="7" t="s">
        <v>36</v>
      </c>
      <c r="J11" s="101" t="s">
        <v>16</v>
      </c>
    </row>
    <row r="12" spans="1:10" x14ac:dyDescent="0.55000000000000004">
      <c r="A12" s="21">
        <v>1</v>
      </c>
      <c r="B12" s="22"/>
      <c r="C12" s="22"/>
      <c r="D12" s="22"/>
      <c r="E12" s="22"/>
      <c r="F12" s="22"/>
      <c r="G12" s="23">
        <f>'ปร4 (ข)'!I21</f>
        <v>0</v>
      </c>
      <c r="H12" s="26">
        <f>G12*7/100</f>
        <v>0</v>
      </c>
      <c r="I12" s="23">
        <f>G12+H12</f>
        <v>0</v>
      </c>
      <c r="J12" s="25"/>
    </row>
    <row r="13" spans="1:10" x14ac:dyDescent="0.55000000000000004">
      <c r="A13" s="21"/>
      <c r="B13" s="22"/>
      <c r="C13" s="22"/>
      <c r="D13" s="22"/>
      <c r="E13" s="22"/>
      <c r="F13" s="22"/>
      <c r="G13" s="23"/>
      <c r="H13" s="26"/>
      <c r="I13" s="23"/>
      <c r="J13" s="25"/>
    </row>
    <row r="14" spans="1:10" ht="23.25" thickBot="1" x14ac:dyDescent="0.6">
      <c r="A14" s="27"/>
      <c r="B14" s="28"/>
      <c r="C14" s="14"/>
      <c r="D14" s="14"/>
      <c r="E14" s="14"/>
      <c r="F14" s="29"/>
      <c r="G14" s="27"/>
      <c r="H14" s="22"/>
      <c r="I14" s="27"/>
      <c r="J14" s="25"/>
    </row>
    <row r="15" spans="1:10" x14ac:dyDescent="0.55000000000000004">
      <c r="A15" s="27"/>
      <c r="B15" s="206" t="s">
        <v>37</v>
      </c>
      <c r="C15" s="207"/>
      <c r="D15" s="207"/>
      <c r="E15" s="207"/>
      <c r="F15" s="208"/>
      <c r="G15" s="27"/>
      <c r="H15" s="22"/>
      <c r="I15" s="27"/>
      <c r="J15" s="25"/>
    </row>
    <row r="16" spans="1:10" x14ac:dyDescent="0.55000000000000004">
      <c r="A16" s="27"/>
      <c r="B16" s="22" t="s">
        <v>38</v>
      </c>
      <c r="C16" s="22"/>
      <c r="D16" s="22"/>
      <c r="E16" s="22"/>
      <c r="F16" s="30">
        <v>0</v>
      </c>
      <c r="G16" s="27"/>
      <c r="H16" s="22"/>
      <c r="I16" s="27"/>
      <c r="J16" s="25"/>
    </row>
    <row r="17" spans="1:12" x14ac:dyDescent="0.55000000000000004">
      <c r="A17" s="27"/>
      <c r="B17" s="22" t="s">
        <v>39</v>
      </c>
      <c r="C17" s="22"/>
      <c r="D17" s="22"/>
      <c r="E17" s="22"/>
      <c r="F17" s="30">
        <v>0</v>
      </c>
      <c r="G17" s="27"/>
      <c r="H17" s="22"/>
      <c r="I17" s="27"/>
      <c r="J17" s="25"/>
    </row>
    <row r="18" spans="1:12" x14ac:dyDescent="0.55000000000000004">
      <c r="A18" s="27"/>
      <c r="B18" s="22" t="s">
        <v>40</v>
      </c>
      <c r="C18" s="22"/>
      <c r="D18" s="22"/>
      <c r="E18" s="22"/>
      <c r="F18" s="30">
        <v>0.06</v>
      </c>
      <c r="G18" s="27"/>
      <c r="H18" s="22"/>
      <c r="I18" s="27"/>
      <c r="J18" s="25"/>
    </row>
    <row r="19" spans="1:12" ht="23.25" thickBot="1" x14ac:dyDescent="0.6">
      <c r="A19" s="27"/>
      <c r="B19" s="22" t="s">
        <v>41</v>
      </c>
      <c r="C19" s="22"/>
      <c r="D19" s="22"/>
      <c r="E19" s="22"/>
      <c r="F19" s="30">
        <v>7.0000000000000007E-2</v>
      </c>
      <c r="G19" s="31"/>
      <c r="H19" s="22"/>
      <c r="I19" s="27"/>
      <c r="J19" s="25"/>
    </row>
    <row r="20" spans="1:12" ht="23.25" thickBot="1" x14ac:dyDescent="0.6">
      <c r="A20" s="4" t="s">
        <v>42</v>
      </c>
      <c r="B20" s="32" t="s">
        <v>43</v>
      </c>
      <c r="C20" s="32"/>
      <c r="D20" s="32"/>
      <c r="E20" s="32"/>
      <c r="F20" s="33"/>
      <c r="G20" s="32"/>
      <c r="H20" s="32"/>
      <c r="I20" s="34">
        <f>I12</f>
        <v>0</v>
      </c>
      <c r="J20" s="35"/>
      <c r="L20" s="36"/>
    </row>
    <row r="21" spans="1:12" ht="23.25" thickBot="1" x14ac:dyDescent="0.6">
      <c r="A21" s="10"/>
      <c r="B21" s="37" t="s">
        <v>44</v>
      </c>
      <c r="C21" s="37"/>
      <c r="D21" s="37"/>
      <c r="E21" s="209"/>
      <c r="F21" s="209"/>
      <c r="G21" s="209"/>
      <c r="H21" s="210"/>
      <c r="I21" s="38">
        <f>FLOOR(I20,100)</f>
        <v>0</v>
      </c>
      <c r="J21" s="39"/>
      <c r="L21" s="40"/>
    </row>
    <row r="22" spans="1:12" ht="23.25" thickBot="1" x14ac:dyDescent="0.6">
      <c r="A22" s="41"/>
      <c r="B22" s="41" t="s">
        <v>45</v>
      </c>
      <c r="C22" s="42"/>
      <c r="D22" s="204" t="str">
        <f>BAHTTEXT(I21)</f>
        <v>ศูนย์บาทถ้วน</v>
      </c>
      <c r="E22" s="204"/>
      <c r="F22" s="204"/>
      <c r="G22" s="204"/>
      <c r="H22" s="204"/>
      <c r="I22" s="43"/>
      <c r="J22" s="44"/>
      <c r="L22" s="36"/>
    </row>
    <row r="23" spans="1:12" x14ac:dyDescent="0.55000000000000004">
      <c r="B23" s="2" t="s">
        <v>46</v>
      </c>
      <c r="F23" s="2" t="s">
        <v>47</v>
      </c>
    </row>
    <row r="24" spans="1:12" ht="23.25" thickBot="1" x14ac:dyDescent="0.6">
      <c r="A24" s="37"/>
      <c r="B24" s="37" t="s">
        <v>48</v>
      </c>
      <c r="C24" s="37"/>
      <c r="D24" s="37"/>
      <c r="E24" s="37"/>
      <c r="F24" s="37" t="s">
        <v>49</v>
      </c>
      <c r="G24" s="37"/>
      <c r="H24" s="37"/>
      <c r="I24" s="37"/>
      <c r="J24" s="37"/>
    </row>
    <row r="28" spans="1:12" x14ac:dyDescent="0.55000000000000004">
      <c r="C28" s="2" t="s">
        <v>50</v>
      </c>
      <c r="F28" s="45"/>
      <c r="G28" s="211" t="s">
        <v>51</v>
      </c>
      <c r="H28" s="211"/>
    </row>
    <row r="29" spans="1:12" x14ac:dyDescent="0.55000000000000004">
      <c r="C29" s="2" t="s">
        <v>52</v>
      </c>
    </row>
    <row r="30" spans="1:12" x14ac:dyDescent="0.55000000000000004">
      <c r="C30" s="2" t="s">
        <v>53</v>
      </c>
    </row>
    <row r="32" spans="1:12" x14ac:dyDescent="0.55000000000000004">
      <c r="B32" s="46"/>
      <c r="C32" s="46"/>
      <c r="D32" s="46"/>
      <c r="E32" s="46"/>
      <c r="F32" s="46"/>
      <c r="G32" s="46"/>
      <c r="H32" s="46"/>
      <c r="I32" s="46"/>
    </row>
    <row r="33" spans="1:9" x14ac:dyDescent="0.55000000000000004">
      <c r="B33" s="46"/>
      <c r="C33" s="46" t="s">
        <v>50</v>
      </c>
      <c r="D33" s="46"/>
      <c r="E33" s="201" t="s">
        <v>54</v>
      </c>
      <c r="F33" s="201"/>
      <c r="G33" s="201"/>
      <c r="H33" s="46"/>
      <c r="I33" s="46"/>
    </row>
    <row r="34" spans="1:9" x14ac:dyDescent="0.55000000000000004">
      <c r="B34" s="46"/>
      <c r="C34" s="46" t="s">
        <v>55</v>
      </c>
      <c r="D34" s="46"/>
      <c r="E34" s="46"/>
      <c r="F34" s="46"/>
      <c r="G34" s="46"/>
      <c r="H34" s="46"/>
      <c r="I34" s="46"/>
    </row>
    <row r="35" spans="1:9" x14ac:dyDescent="0.55000000000000004">
      <c r="B35" s="46"/>
      <c r="C35" s="46" t="s">
        <v>56</v>
      </c>
      <c r="D35" s="46"/>
      <c r="E35" s="46"/>
      <c r="F35" s="46"/>
      <c r="G35" s="46"/>
      <c r="H35" s="46"/>
      <c r="I35" s="46"/>
    </row>
    <row r="36" spans="1:9" x14ac:dyDescent="0.55000000000000004">
      <c r="A36"/>
    </row>
  </sheetData>
  <mergeCells count="7">
    <mergeCell ref="E33:G33"/>
    <mergeCell ref="A1:J1"/>
    <mergeCell ref="B11:F11"/>
    <mergeCell ref="B15:F15"/>
    <mergeCell ref="E21:H21"/>
    <mergeCell ref="D22:H22"/>
    <mergeCell ref="G28:H28"/>
  </mergeCells>
  <pageMargins left="0.24" right="0.22" top="0.62" bottom="0.36" header="0.5" footer="0.27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4"/>
  <sheetViews>
    <sheetView workbookViewId="0"/>
  </sheetViews>
  <sheetFormatPr defaultRowHeight="22.5" x14ac:dyDescent="0.55000000000000004"/>
  <cols>
    <col min="1" max="1" width="9.140625" style="2"/>
    <col min="2" max="2" width="44.28515625" style="2" customWidth="1"/>
    <col min="3" max="3" width="22.42578125" style="2" customWidth="1"/>
    <col min="4" max="4" width="18" style="2" customWidth="1"/>
    <col min="5" max="16384" width="9.140625" style="2"/>
  </cols>
  <sheetData>
    <row r="1" spans="1:4" x14ac:dyDescent="0.55000000000000004">
      <c r="A1" s="47" t="s">
        <v>160</v>
      </c>
    </row>
    <row r="2" spans="1:4" x14ac:dyDescent="0.55000000000000004">
      <c r="A2" s="47"/>
      <c r="B2" s="2" t="s">
        <v>71</v>
      </c>
    </row>
    <row r="3" spans="1:4" x14ac:dyDescent="0.55000000000000004">
      <c r="A3" s="47" t="s">
        <v>72</v>
      </c>
    </row>
    <row r="4" spans="1:4" x14ac:dyDescent="0.55000000000000004">
      <c r="A4" s="47" t="s">
        <v>57</v>
      </c>
      <c r="B4" s="47" t="s">
        <v>58</v>
      </c>
      <c r="C4" s="47" t="s">
        <v>59</v>
      </c>
    </row>
    <row r="5" spans="1:4" x14ac:dyDescent="0.55000000000000004">
      <c r="A5" s="47" t="s">
        <v>60</v>
      </c>
    </row>
    <row r="6" spans="1:4" ht="23.25" thickBot="1" x14ac:dyDescent="0.6">
      <c r="D6" s="48" t="s">
        <v>61</v>
      </c>
    </row>
    <row r="7" spans="1:4" x14ac:dyDescent="0.55000000000000004">
      <c r="A7" s="4" t="s">
        <v>10</v>
      </c>
      <c r="B7" s="4" t="s">
        <v>11</v>
      </c>
      <c r="C7" s="4" t="s">
        <v>36</v>
      </c>
      <c r="D7" s="4" t="s">
        <v>16</v>
      </c>
    </row>
    <row r="8" spans="1:4" ht="23.25" thickBot="1" x14ac:dyDescent="0.6">
      <c r="A8" s="49"/>
      <c r="B8" s="49"/>
      <c r="C8" s="50" t="s">
        <v>62</v>
      </c>
      <c r="D8" s="50"/>
    </row>
    <row r="9" spans="1:4" x14ac:dyDescent="0.55000000000000004">
      <c r="A9" s="51"/>
      <c r="B9" s="52" t="s">
        <v>42</v>
      </c>
      <c r="C9" s="51"/>
      <c r="D9" s="51"/>
    </row>
    <row r="10" spans="1:4" x14ac:dyDescent="0.55000000000000004">
      <c r="A10" s="53">
        <v>1</v>
      </c>
      <c r="B10" s="9" t="s">
        <v>63</v>
      </c>
      <c r="C10" s="8">
        <f>ปร5!I21</f>
        <v>0</v>
      </c>
      <c r="D10" s="9"/>
    </row>
    <row r="11" spans="1:4" x14ac:dyDescent="0.55000000000000004">
      <c r="A11" s="53">
        <v>2</v>
      </c>
      <c r="B11" s="9" t="s">
        <v>78</v>
      </c>
      <c r="C11" s="54">
        <f>'ปร5 (ข)'!I21</f>
        <v>0</v>
      </c>
      <c r="D11" s="9"/>
    </row>
    <row r="12" spans="1:4" x14ac:dyDescent="0.55000000000000004">
      <c r="A12" s="53"/>
      <c r="B12" s="55"/>
      <c r="C12" s="9"/>
      <c r="D12" s="9"/>
    </row>
    <row r="13" spans="1:4" x14ac:dyDescent="0.55000000000000004">
      <c r="A13" s="9"/>
      <c r="B13" s="9"/>
      <c r="C13" s="9"/>
      <c r="D13" s="9"/>
    </row>
    <row r="14" spans="1:4" x14ac:dyDescent="0.55000000000000004">
      <c r="A14" s="9"/>
      <c r="B14" s="9"/>
      <c r="C14" s="9"/>
      <c r="D14" s="9"/>
    </row>
    <row r="15" spans="1:4" ht="23.25" thickBot="1" x14ac:dyDescent="0.6">
      <c r="A15" s="9"/>
      <c r="B15" s="9"/>
      <c r="C15" s="56"/>
      <c r="D15" s="9"/>
    </row>
    <row r="16" spans="1:4" ht="23.25" thickBot="1" x14ac:dyDescent="0.6">
      <c r="A16" s="9"/>
      <c r="B16" s="57" t="s">
        <v>64</v>
      </c>
      <c r="C16" s="38">
        <f>C10+C11</f>
        <v>0</v>
      </c>
      <c r="D16" s="9"/>
    </row>
    <row r="17" spans="1:5" x14ac:dyDescent="0.55000000000000004">
      <c r="A17" s="9"/>
      <c r="B17" s="89" t="str">
        <f>BAHTTEXT(C16)</f>
        <v>ศูนย์บาทถ้วน</v>
      </c>
      <c r="C17" s="59"/>
      <c r="D17" s="9"/>
    </row>
    <row r="18" spans="1:5" x14ac:dyDescent="0.55000000000000004">
      <c r="A18" s="9"/>
      <c r="B18" s="58"/>
      <c r="C18" s="59"/>
      <c r="D18" s="9"/>
    </row>
    <row r="19" spans="1:5" ht="23.25" thickBot="1" x14ac:dyDescent="0.6">
      <c r="A19" s="10"/>
      <c r="B19" s="10"/>
      <c r="C19" s="10"/>
      <c r="D19" s="10"/>
    </row>
    <row r="23" spans="1:5" x14ac:dyDescent="0.55000000000000004">
      <c r="B23" s="2" t="s">
        <v>65</v>
      </c>
      <c r="C23" s="2" t="s">
        <v>66</v>
      </c>
    </row>
    <row r="24" spans="1:5" x14ac:dyDescent="0.55000000000000004">
      <c r="B24" s="2" t="s">
        <v>67</v>
      </c>
    </row>
    <row r="25" spans="1:5" x14ac:dyDescent="0.55000000000000004">
      <c r="B25" s="2" t="s">
        <v>68</v>
      </c>
    </row>
    <row r="27" spans="1:5" x14ac:dyDescent="0.55000000000000004">
      <c r="A27" s="46"/>
      <c r="B27" s="46"/>
      <c r="C27" s="46"/>
    </row>
    <row r="28" spans="1:5" x14ac:dyDescent="0.55000000000000004">
      <c r="A28" s="46"/>
      <c r="B28" s="46" t="s">
        <v>65</v>
      </c>
      <c r="C28" s="46" t="s">
        <v>54</v>
      </c>
      <c r="E28"/>
    </row>
    <row r="29" spans="1:5" x14ac:dyDescent="0.55000000000000004">
      <c r="A29" s="46"/>
      <c r="B29" s="46" t="s">
        <v>69</v>
      </c>
      <c r="C29" s="46"/>
      <c r="E29"/>
    </row>
    <row r="30" spans="1:5" x14ac:dyDescent="0.55000000000000004">
      <c r="A30" s="46"/>
      <c r="B30" s="46" t="s">
        <v>70</v>
      </c>
      <c r="C30" s="46"/>
      <c r="E30"/>
    </row>
    <row r="31" spans="1:5" x14ac:dyDescent="0.55000000000000004">
      <c r="E31"/>
    </row>
    <row r="32" spans="1:5" x14ac:dyDescent="0.55000000000000004">
      <c r="E32"/>
    </row>
    <row r="33" spans="1:5" x14ac:dyDescent="0.55000000000000004">
      <c r="A33" s="46"/>
      <c r="B33" s="46"/>
      <c r="C33" s="46"/>
      <c r="E33"/>
    </row>
    <row r="34" spans="1:5" x14ac:dyDescent="0.55000000000000004">
      <c r="E34"/>
    </row>
  </sheetData>
  <pageMargins left="0.54" right="0.48" top="0.59" bottom="0.73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2"/>
  <sheetViews>
    <sheetView zoomScaleNormal="100" workbookViewId="0">
      <selection activeCell="C54" sqref="C54"/>
    </sheetView>
  </sheetViews>
  <sheetFormatPr defaultColWidth="9" defaultRowHeight="12.75" x14ac:dyDescent="0.2"/>
  <cols>
    <col min="1" max="1" width="57.5703125" customWidth="1"/>
    <col min="2" max="2" width="15.140625" bestFit="1" customWidth="1"/>
    <col min="3" max="3" width="40" customWidth="1"/>
    <col min="257" max="257" width="57.5703125" customWidth="1"/>
    <col min="258" max="258" width="15.140625" bestFit="1" customWidth="1"/>
    <col min="259" max="259" width="40" customWidth="1"/>
    <col min="513" max="513" width="57.5703125" customWidth="1"/>
    <col min="514" max="514" width="15.140625" bestFit="1" customWidth="1"/>
    <col min="515" max="515" width="40" customWidth="1"/>
    <col min="769" max="769" width="57.5703125" customWidth="1"/>
    <col min="770" max="770" width="15.140625" bestFit="1" customWidth="1"/>
    <col min="771" max="771" width="40" customWidth="1"/>
    <col min="1025" max="1025" width="57.5703125" customWidth="1"/>
    <col min="1026" max="1026" width="15.140625" bestFit="1" customWidth="1"/>
    <col min="1027" max="1027" width="40" customWidth="1"/>
    <col min="1281" max="1281" width="57.5703125" customWidth="1"/>
    <col min="1282" max="1282" width="15.140625" bestFit="1" customWidth="1"/>
    <col min="1283" max="1283" width="40" customWidth="1"/>
    <col min="1537" max="1537" width="57.5703125" customWidth="1"/>
    <col min="1538" max="1538" width="15.140625" bestFit="1" customWidth="1"/>
    <col min="1539" max="1539" width="40" customWidth="1"/>
    <col min="1793" max="1793" width="57.5703125" customWidth="1"/>
    <col min="1794" max="1794" width="15.140625" bestFit="1" customWidth="1"/>
    <col min="1795" max="1795" width="40" customWidth="1"/>
    <col min="2049" max="2049" width="57.5703125" customWidth="1"/>
    <col min="2050" max="2050" width="15.140625" bestFit="1" customWidth="1"/>
    <col min="2051" max="2051" width="40" customWidth="1"/>
    <col min="2305" max="2305" width="57.5703125" customWidth="1"/>
    <col min="2306" max="2306" width="15.140625" bestFit="1" customWidth="1"/>
    <col min="2307" max="2307" width="40" customWidth="1"/>
    <col min="2561" max="2561" width="57.5703125" customWidth="1"/>
    <col min="2562" max="2562" width="15.140625" bestFit="1" customWidth="1"/>
    <col min="2563" max="2563" width="40" customWidth="1"/>
    <col min="2817" max="2817" width="57.5703125" customWidth="1"/>
    <col min="2818" max="2818" width="15.140625" bestFit="1" customWidth="1"/>
    <col min="2819" max="2819" width="40" customWidth="1"/>
    <col min="3073" max="3073" width="57.5703125" customWidth="1"/>
    <col min="3074" max="3074" width="15.140625" bestFit="1" customWidth="1"/>
    <col min="3075" max="3075" width="40" customWidth="1"/>
    <col min="3329" max="3329" width="57.5703125" customWidth="1"/>
    <col min="3330" max="3330" width="15.140625" bestFit="1" customWidth="1"/>
    <col min="3331" max="3331" width="40" customWidth="1"/>
    <col min="3585" max="3585" width="57.5703125" customWidth="1"/>
    <col min="3586" max="3586" width="15.140625" bestFit="1" customWidth="1"/>
    <col min="3587" max="3587" width="40" customWidth="1"/>
    <col min="3841" max="3841" width="57.5703125" customWidth="1"/>
    <col min="3842" max="3842" width="15.140625" bestFit="1" customWidth="1"/>
    <col min="3843" max="3843" width="40" customWidth="1"/>
    <col min="4097" max="4097" width="57.5703125" customWidth="1"/>
    <col min="4098" max="4098" width="15.140625" bestFit="1" customWidth="1"/>
    <col min="4099" max="4099" width="40" customWidth="1"/>
    <col min="4353" max="4353" width="57.5703125" customWidth="1"/>
    <col min="4354" max="4354" width="15.140625" bestFit="1" customWidth="1"/>
    <col min="4355" max="4355" width="40" customWidth="1"/>
    <col min="4609" max="4609" width="57.5703125" customWidth="1"/>
    <col min="4610" max="4610" width="15.140625" bestFit="1" customWidth="1"/>
    <col min="4611" max="4611" width="40" customWidth="1"/>
    <col min="4865" max="4865" width="57.5703125" customWidth="1"/>
    <col min="4866" max="4866" width="15.140625" bestFit="1" customWidth="1"/>
    <col min="4867" max="4867" width="40" customWidth="1"/>
    <col min="5121" max="5121" width="57.5703125" customWidth="1"/>
    <col min="5122" max="5122" width="15.140625" bestFit="1" customWidth="1"/>
    <col min="5123" max="5123" width="40" customWidth="1"/>
    <col min="5377" max="5377" width="57.5703125" customWidth="1"/>
    <col min="5378" max="5378" width="15.140625" bestFit="1" customWidth="1"/>
    <col min="5379" max="5379" width="40" customWidth="1"/>
    <col min="5633" max="5633" width="57.5703125" customWidth="1"/>
    <col min="5634" max="5634" width="15.140625" bestFit="1" customWidth="1"/>
    <col min="5635" max="5635" width="40" customWidth="1"/>
    <col min="5889" max="5889" width="57.5703125" customWidth="1"/>
    <col min="5890" max="5890" width="15.140625" bestFit="1" customWidth="1"/>
    <col min="5891" max="5891" width="40" customWidth="1"/>
    <col min="6145" max="6145" width="57.5703125" customWidth="1"/>
    <col min="6146" max="6146" width="15.140625" bestFit="1" customWidth="1"/>
    <col min="6147" max="6147" width="40" customWidth="1"/>
    <col min="6401" max="6401" width="57.5703125" customWidth="1"/>
    <col min="6402" max="6402" width="15.140625" bestFit="1" customWidth="1"/>
    <col min="6403" max="6403" width="40" customWidth="1"/>
    <col min="6657" max="6657" width="57.5703125" customWidth="1"/>
    <col min="6658" max="6658" width="15.140625" bestFit="1" customWidth="1"/>
    <col min="6659" max="6659" width="40" customWidth="1"/>
    <col min="6913" max="6913" width="57.5703125" customWidth="1"/>
    <col min="6914" max="6914" width="15.140625" bestFit="1" customWidth="1"/>
    <col min="6915" max="6915" width="40" customWidth="1"/>
    <col min="7169" max="7169" width="57.5703125" customWidth="1"/>
    <col min="7170" max="7170" width="15.140625" bestFit="1" customWidth="1"/>
    <col min="7171" max="7171" width="40" customWidth="1"/>
    <col min="7425" max="7425" width="57.5703125" customWidth="1"/>
    <col min="7426" max="7426" width="15.140625" bestFit="1" customWidth="1"/>
    <col min="7427" max="7427" width="40" customWidth="1"/>
    <col min="7681" max="7681" width="57.5703125" customWidth="1"/>
    <col min="7682" max="7682" width="15.140625" bestFit="1" customWidth="1"/>
    <col min="7683" max="7683" width="40" customWidth="1"/>
    <col min="7937" max="7937" width="57.5703125" customWidth="1"/>
    <col min="7938" max="7938" width="15.140625" bestFit="1" customWidth="1"/>
    <col min="7939" max="7939" width="40" customWidth="1"/>
    <col min="8193" max="8193" width="57.5703125" customWidth="1"/>
    <col min="8194" max="8194" width="15.140625" bestFit="1" customWidth="1"/>
    <col min="8195" max="8195" width="40" customWidth="1"/>
    <col min="8449" max="8449" width="57.5703125" customWidth="1"/>
    <col min="8450" max="8450" width="15.140625" bestFit="1" customWidth="1"/>
    <col min="8451" max="8451" width="40" customWidth="1"/>
    <col min="8705" max="8705" width="57.5703125" customWidth="1"/>
    <col min="8706" max="8706" width="15.140625" bestFit="1" customWidth="1"/>
    <col min="8707" max="8707" width="40" customWidth="1"/>
    <col min="8961" max="8961" width="57.5703125" customWidth="1"/>
    <col min="8962" max="8962" width="15.140625" bestFit="1" customWidth="1"/>
    <col min="8963" max="8963" width="40" customWidth="1"/>
    <col min="9217" max="9217" width="57.5703125" customWidth="1"/>
    <col min="9218" max="9218" width="15.140625" bestFit="1" customWidth="1"/>
    <col min="9219" max="9219" width="40" customWidth="1"/>
    <col min="9473" max="9473" width="57.5703125" customWidth="1"/>
    <col min="9474" max="9474" width="15.140625" bestFit="1" customWidth="1"/>
    <col min="9475" max="9475" width="40" customWidth="1"/>
    <col min="9729" max="9729" width="57.5703125" customWidth="1"/>
    <col min="9730" max="9730" width="15.140625" bestFit="1" customWidth="1"/>
    <col min="9731" max="9731" width="40" customWidth="1"/>
    <col min="9985" max="9985" width="57.5703125" customWidth="1"/>
    <col min="9986" max="9986" width="15.140625" bestFit="1" customWidth="1"/>
    <col min="9987" max="9987" width="40" customWidth="1"/>
    <col min="10241" max="10241" width="57.5703125" customWidth="1"/>
    <col min="10242" max="10242" width="15.140625" bestFit="1" customWidth="1"/>
    <col min="10243" max="10243" width="40" customWidth="1"/>
    <col min="10497" max="10497" width="57.5703125" customWidth="1"/>
    <col min="10498" max="10498" width="15.140625" bestFit="1" customWidth="1"/>
    <col min="10499" max="10499" width="40" customWidth="1"/>
    <col min="10753" max="10753" width="57.5703125" customWidth="1"/>
    <col min="10754" max="10754" width="15.140625" bestFit="1" customWidth="1"/>
    <col min="10755" max="10755" width="40" customWidth="1"/>
    <col min="11009" max="11009" width="57.5703125" customWidth="1"/>
    <col min="11010" max="11010" width="15.140625" bestFit="1" customWidth="1"/>
    <col min="11011" max="11011" width="40" customWidth="1"/>
    <col min="11265" max="11265" width="57.5703125" customWidth="1"/>
    <col min="11266" max="11266" width="15.140625" bestFit="1" customWidth="1"/>
    <col min="11267" max="11267" width="40" customWidth="1"/>
    <col min="11521" max="11521" width="57.5703125" customWidth="1"/>
    <col min="11522" max="11522" width="15.140625" bestFit="1" customWidth="1"/>
    <col min="11523" max="11523" width="40" customWidth="1"/>
    <col min="11777" max="11777" width="57.5703125" customWidth="1"/>
    <col min="11778" max="11778" width="15.140625" bestFit="1" customWidth="1"/>
    <col min="11779" max="11779" width="40" customWidth="1"/>
    <col min="12033" max="12033" width="57.5703125" customWidth="1"/>
    <col min="12034" max="12034" width="15.140625" bestFit="1" customWidth="1"/>
    <col min="12035" max="12035" width="40" customWidth="1"/>
    <col min="12289" max="12289" width="57.5703125" customWidth="1"/>
    <col min="12290" max="12290" width="15.140625" bestFit="1" customWidth="1"/>
    <col min="12291" max="12291" width="40" customWidth="1"/>
    <col min="12545" max="12545" width="57.5703125" customWidth="1"/>
    <col min="12546" max="12546" width="15.140625" bestFit="1" customWidth="1"/>
    <col min="12547" max="12547" width="40" customWidth="1"/>
    <col min="12801" max="12801" width="57.5703125" customWidth="1"/>
    <col min="12802" max="12802" width="15.140625" bestFit="1" customWidth="1"/>
    <col min="12803" max="12803" width="40" customWidth="1"/>
    <col min="13057" max="13057" width="57.5703125" customWidth="1"/>
    <col min="13058" max="13058" width="15.140625" bestFit="1" customWidth="1"/>
    <col min="13059" max="13059" width="40" customWidth="1"/>
    <col min="13313" max="13313" width="57.5703125" customWidth="1"/>
    <col min="13314" max="13314" width="15.140625" bestFit="1" customWidth="1"/>
    <col min="13315" max="13315" width="40" customWidth="1"/>
    <col min="13569" max="13569" width="57.5703125" customWidth="1"/>
    <col min="13570" max="13570" width="15.140625" bestFit="1" customWidth="1"/>
    <col min="13571" max="13571" width="40" customWidth="1"/>
    <col min="13825" max="13825" width="57.5703125" customWidth="1"/>
    <col min="13826" max="13826" width="15.140625" bestFit="1" customWidth="1"/>
    <col min="13827" max="13827" width="40" customWidth="1"/>
    <col min="14081" max="14081" width="57.5703125" customWidth="1"/>
    <col min="14082" max="14082" width="15.140625" bestFit="1" customWidth="1"/>
    <col min="14083" max="14083" width="40" customWidth="1"/>
    <col min="14337" max="14337" width="57.5703125" customWidth="1"/>
    <col min="14338" max="14338" width="15.140625" bestFit="1" customWidth="1"/>
    <col min="14339" max="14339" width="40" customWidth="1"/>
    <col min="14593" max="14593" width="57.5703125" customWidth="1"/>
    <col min="14594" max="14594" width="15.140625" bestFit="1" customWidth="1"/>
    <col min="14595" max="14595" width="40" customWidth="1"/>
    <col min="14849" max="14849" width="57.5703125" customWidth="1"/>
    <col min="14850" max="14850" width="15.140625" bestFit="1" customWidth="1"/>
    <col min="14851" max="14851" width="40" customWidth="1"/>
    <col min="15105" max="15105" width="57.5703125" customWidth="1"/>
    <col min="15106" max="15106" width="15.140625" bestFit="1" customWidth="1"/>
    <col min="15107" max="15107" width="40" customWidth="1"/>
    <col min="15361" max="15361" width="57.5703125" customWidth="1"/>
    <col min="15362" max="15362" width="15.140625" bestFit="1" customWidth="1"/>
    <col min="15363" max="15363" width="40" customWidth="1"/>
    <col min="15617" max="15617" width="57.5703125" customWidth="1"/>
    <col min="15618" max="15618" width="15.140625" bestFit="1" customWidth="1"/>
    <col min="15619" max="15619" width="40" customWidth="1"/>
    <col min="15873" max="15873" width="57.5703125" customWidth="1"/>
    <col min="15874" max="15874" width="15.140625" bestFit="1" customWidth="1"/>
    <col min="15875" max="15875" width="40" customWidth="1"/>
    <col min="16129" max="16129" width="57.5703125" customWidth="1"/>
    <col min="16130" max="16130" width="15.140625" bestFit="1" customWidth="1"/>
    <col min="16131" max="16131" width="40" customWidth="1"/>
  </cols>
  <sheetData>
    <row r="1" spans="1:3" ht="24.75" x14ac:dyDescent="0.6">
      <c r="A1" s="212" t="s">
        <v>100</v>
      </c>
      <c r="B1" s="212"/>
      <c r="C1" s="212"/>
    </row>
    <row r="2" spans="1:3" ht="9.6" customHeight="1" x14ac:dyDescent="0.6">
      <c r="A2" s="120"/>
      <c r="B2" s="120"/>
      <c r="C2" s="121"/>
    </row>
    <row r="3" spans="1:3" ht="24.75" x14ac:dyDescent="0.6">
      <c r="A3" s="120"/>
      <c r="B3" s="120"/>
      <c r="C3" s="121" t="s">
        <v>101</v>
      </c>
    </row>
    <row r="4" spans="1:3" ht="22.5" x14ac:dyDescent="0.55000000000000004">
      <c r="A4" s="122" t="s">
        <v>102</v>
      </c>
      <c r="B4" s="122" t="s">
        <v>89</v>
      </c>
      <c r="C4" s="122" t="s">
        <v>103</v>
      </c>
    </row>
    <row r="5" spans="1:3" ht="23.25" thickBot="1" x14ac:dyDescent="0.6">
      <c r="A5" s="123"/>
      <c r="B5" s="123" t="s">
        <v>104</v>
      </c>
      <c r="C5" s="123" t="s">
        <v>105</v>
      </c>
    </row>
    <row r="6" spans="1:3" ht="23.25" thickBot="1" x14ac:dyDescent="0.6">
      <c r="A6" s="124" t="s">
        <v>106</v>
      </c>
      <c r="B6" s="125">
        <f>6839100/1000000</f>
        <v>6.8391000000000002</v>
      </c>
      <c r="C6" s="126"/>
    </row>
    <row r="7" spans="1:3" ht="22.5" x14ac:dyDescent="0.55000000000000004">
      <c r="A7" s="127" t="s">
        <v>158</v>
      </c>
      <c r="B7" s="128"/>
      <c r="C7" s="129"/>
    </row>
    <row r="8" spans="1:3" ht="22.5" x14ac:dyDescent="0.55000000000000004">
      <c r="A8" s="130" t="s">
        <v>107</v>
      </c>
      <c r="B8" s="131"/>
      <c r="C8" s="132"/>
    </row>
    <row r="9" spans="1:3" ht="22.5" x14ac:dyDescent="0.55000000000000004">
      <c r="A9" s="133" t="s">
        <v>108</v>
      </c>
      <c r="B9" s="131"/>
      <c r="C9" s="132"/>
    </row>
    <row r="10" spans="1:3" ht="22.5" x14ac:dyDescent="0.55000000000000004">
      <c r="A10" s="134" t="s">
        <v>109</v>
      </c>
      <c r="B10" s="131"/>
      <c r="C10" s="132"/>
    </row>
    <row r="11" spans="1:3" s="138" customFormat="1" ht="22.5" x14ac:dyDescent="0.2">
      <c r="A11" s="135"/>
      <c r="B11" s="136"/>
      <c r="C11" s="137"/>
    </row>
    <row r="12" spans="1:3" ht="22.5" x14ac:dyDescent="0.55000000000000004">
      <c r="A12" s="139"/>
      <c r="B12" s="132"/>
      <c r="C12" s="140"/>
    </row>
    <row r="13" spans="1:3" ht="22.5" x14ac:dyDescent="0.55000000000000004">
      <c r="A13" s="139"/>
      <c r="B13" s="132"/>
      <c r="C13" s="140"/>
    </row>
    <row r="14" spans="1:3" ht="22.5" x14ac:dyDescent="0.55000000000000004">
      <c r="A14" s="141"/>
      <c r="B14" s="141"/>
      <c r="C14" s="141"/>
    </row>
    <row r="17" spans="1:3" ht="36.75" hidden="1" x14ac:dyDescent="0.85">
      <c r="A17" s="213" t="s">
        <v>111</v>
      </c>
      <c r="B17" s="213"/>
      <c r="C17" s="213"/>
    </row>
    <row r="18" spans="1:3" ht="24.75" hidden="1" x14ac:dyDescent="0.6">
      <c r="A18" s="214" t="s">
        <v>112</v>
      </c>
      <c r="B18" s="214"/>
      <c r="C18" s="214"/>
    </row>
    <row r="19" spans="1:3" ht="9.6" hidden="1" customHeight="1" x14ac:dyDescent="0.6">
      <c r="A19" s="120"/>
      <c r="B19" s="120"/>
      <c r="C19" s="121"/>
    </row>
    <row r="20" spans="1:3" ht="24.75" hidden="1" x14ac:dyDescent="0.6">
      <c r="A20" s="120"/>
      <c r="B20" s="120"/>
      <c r="C20" s="121" t="s">
        <v>101</v>
      </c>
    </row>
    <row r="21" spans="1:3" ht="22.5" hidden="1" x14ac:dyDescent="0.55000000000000004">
      <c r="A21" s="122" t="s">
        <v>102</v>
      </c>
      <c r="B21" s="122" t="s">
        <v>89</v>
      </c>
      <c r="C21" s="122" t="s">
        <v>103</v>
      </c>
    </row>
    <row r="22" spans="1:3" ht="22.5" hidden="1" x14ac:dyDescent="0.55000000000000004">
      <c r="A22" s="123"/>
      <c r="B22" s="123" t="s">
        <v>113</v>
      </c>
      <c r="C22" s="123" t="s">
        <v>105</v>
      </c>
    </row>
    <row r="23" spans="1:3" ht="22.5" hidden="1" x14ac:dyDescent="0.55000000000000004">
      <c r="A23" s="124" t="s">
        <v>114</v>
      </c>
      <c r="B23" s="142">
        <f>+B24+B32</f>
        <v>9</v>
      </c>
      <c r="C23" s="126"/>
    </row>
    <row r="24" spans="1:3" ht="22.5" hidden="1" x14ac:dyDescent="0.55000000000000004">
      <c r="A24" s="129" t="s">
        <v>115</v>
      </c>
      <c r="B24" s="128">
        <f>+B25</f>
        <v>3</v>
      </c>
      <c r="C24" s="129"/>
    </row>
    <row r="25" spans="1:3" ht="22.5" hidden="1" x14ac:dyDescent="0.55000000000000004">
      <c r="A25" s="130" t="s">
        <v>107</v>
      </c>
      <c r="B25" s="131">
        <f>+B26</f>
        <v>3</v>
      </c>
      <c r="C25" s="132"/>
    </row>
    <row r="26" spans="1:3" ht="22.5" hidden="1" x14ac:dyDescent="0.55000000000000004">
      <c r="A26" s="133" t="s">
        <v>116</v>
      </c>
      <c r="B26" s="131">
        <f>+B27</f>
        <v>3</v>
      </c>
      <c r="C26" s="132"/>
    </row>
    <row r="27" spans="1:3" ht="22.5" hidden="1" x14ac:dyDescent="0.55000000000000004">
      <c r="A27" s="134" t="s">
        <v>117</v>
      </c>
      <c r="B27" s="131">
        <f>+B28</f>
        <v>3</v>
      </c>
      <c r="C27" s="132"/>
    </row>
    <row r="28" spans="1:3" ht="22.5" hidden="1" x14ac:dyDescent="0.55000000000000004">
      <c r="A28" s="139" t="s">
        <v>118</v>
      </c>
      <c r="B28" s="131">
        <v>3</v>
      </c>
      <c r="C28" s="132" t="s">
        <v>110</v>
      </c>
    </row>
    <row r="29" spans="1:3" ht="22.5" hidden="1" x14ac:dyDescent="0.55000000000000004">
      <c r="A29" s="139"/>
      <c r="B29" s="131"/>
      <c r="C29" s="140" t="s">
        <v>119</v>
      </c>
    </row>
    <row r="30" spans="1:3" ht="22.5" hidden="1" x14ac:dyDescent="0.55000000000000004">
      <c r="A30" s="139"/>
      <c r="B30" s="131"/>
      <c r="C30" s="140" t="s">
        <v>120</v>
      </c>
    </row>
    <row r="31" spans="1:3" ht="22.5" hidden="1" x14ac:dyDescent="0.55000000000000004">
      <c r="A31" s="139"/>
      <c r="B31" s="131"/>
      <c r="C31" s="140"/>
    </row>
    <row r="32" spans="1:3" ht="22.5" hidden="1" x14ac:dyDescent="0.55000000000000004">
      <c r="A32" s="129" t="s">
        <v>121</v>
      </c>
      <c r="B32" s="128">
        <f>+B33</f>
        <v>6</v>
      </c>
      <c r="C32" s="143"/>
    </row>
    <row r="33" spans="1:3" ht="22.5" hidden="1" x14ac:dyDescent="0.55000000000000004">
      <c r="A33" s="130" t="s">
        <v>107</v>
      </c>
      <c r="B33" s="131">
        <f>+B34</f>
        <v>6</v>
      </c>
      <c r="C33" s="140"/>
    </row>
    <row r="34" spans="1:3" ht="22.5" hidden="1" x14ac:dyDescent="0.55000000000000004">
      <c r="A34" s="133" t="s">
        <v>116</v>
      </c>
      <c r="B34" s="131">
        <f>+B35</f>
        <v>6</v>
      </c>
      <c r="C34" s="140"/>
    </row>
    <row r="35" spans="1:3" ht="22.5" hidden="1" x14ac:dyDescent="0.55000000000000004">
      <c r="A35" s="134" t="s">
        <v>117</v>
      </c>
      <c r="B35" s="131">
        <f>+B36+B38</f>
        <v>6</v>
      </c>
      <c r="C35" s="140"/>
    </row>
    <row r="36" spans="1:3" ht="22.5" hidden="1" x14ac:dyDescent="0.55000000000000004">
      <c r="A36" s="139" t="s">
        <v>122</v>
      </c>
      <c r="B36" s="131">
        <v>2</v>
      </c>
      <c r="C36" s="140" t="s">
        <v>110</v>
      </c>
    </row>
    <row r="37" spans="1:3" ht="22.5" hidden="1" x14ac:dyDescent="0.55000000000000004">
      <c r="A37" s="132"/>
      <c r="B37" s="131"/>
      <c r="C37" s="140" t="s">
        <v>123</v>
      </c>
    </row>
    <row r="38" spans="1:3" ht="22.5" hidden="1" x14ac:dyDescent="0.55000000000000004">
      <c r="A38" s="139" t="s">
        <v>124</v>
      </c>
      <c r="B38" s="131">
        <v>4</v>
      </c>
      <c r="C38" s="140" t="s">
        <v>110</v>
      </c>
    </row>
    <row r="39" spans="1:3" ht="22.5" hidden="1" x14ac:dyDescent="0.55000000000000004">
      <c r="A39" s="132"/>
      <c r="B39" s="131"/>
      <c r="C39" s="140" t="s">
        <v>125</v>
      </c>
    </row>
    <row r="40" spans="1:3" ht="22.5" hidden="1" x14ac:dyDescent="0.55000000000000004">
      <c r="A40" s="132"/>
      <c r="B40" s="131"/>
      <c r="C40" s="132" t="s">
        <v>126</v>
      </c>
    </row>
    <row r="41" spans="1:3" ht="22.5" hidden="1" x14ac:dyDescent="0.55000000000000004">
      <c r="A41" s="141"/>
      <c r="B41" s="141"/>
      <c r="C41" s="141"/>
    </row>
    <row r="42" spans="1:3" ht="22.5" x14ac:dyDescent="0.55000000000000004">
      <c r="A42" s="119"/>
      <c r="B42" s="119"/>
      <c r="C42" s="119"/>
    </row>
  </sheetData>
  <mergeCells count="3">
    <mergeCell ref="A1:C1"/>
    <mergeCell ref="A17:C17"/>
    <mergeCell ref="A18:C18"/>
  </mergeCells>
  <printOptions horizontalCentered="1"/>
  <pageMargins left="0.31" right="0.33" top="0.74803149606299213" bottom="0.74803149606299213" header="0.31496062992125984" footer="0.3149606299212598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"/>
  <sheetViews>
    <sheetView view="pageBreakPreview" zoomScale="80" zoomScaleNormal="78" zoomScaleSheetLayoutView="80" workbookViewId="0">
      <selection activeCell="B7" sqref="B7:N7"/>
    </sheetView>
  </sheetViews>
  <sheetFormatPr defaultRowHeight="22.5" x14ac:dyDescent="0.55000000000000004"/>
  <cols>
    <col min="1" max="1" width="5.85546875" style="109" bestFit="1" customWidth="1"/>
    <col min="2" max="2" width="27.5703125" style="109" customWidth="1"/>
    <col min="3" max="3" width="13.42578125" style="109" customWidth="1"/>
    <col min="4" max="4" width="16.5703125" style="109" customWidth="1"/>
    <col min="5" max="5" width="26.42578125" style="109" customWidth="1"/>
    <col min="6" max="14" width="19.5703125" style="109" customWidth="1"/>
    <col min="15" max="256" width="9.140625" style="109"/>
    <col min="257" max="257" width="5.85546875" style="109" bestFit="1" customWidth="1"/>
    <col min="258" max="258" width="27.5703125" style="109" customWidth="1"/>
    <col min="259" max="259" width="13.42578125" style="109" customWidth="1"/>
    <col min="260" max="260" width="16.5703125" style="109" customWidth="1"/>
    <col min="261" max="261" width="26.42578125" style="109" customWidth="1"/>
    <col min="262" max="270" width="19.5703125" style="109" customWidth="1"/>
    <col min="271" max="512" width="9.140625" style="109"/>
    <col min="513" max="513" width="5.85546875" style="109" bestFit="1" customWidth="1"/>
    <col min="514" max="514" width="27.5703125" style="109" customWidth="1"/>
    <col min="515" max="515" width="13.42578125" style="109" customWidth="1"/>
    <col min="516" max="516" width="16.5703125" style="109" customWidth="1"/>
    <col min="517" max="517" width="26.42578125" style="109" customWidth="1"/>
    <col min="518" max="526" width="19.5703125" style="109" customWidth="1"/>
    <col min="527" max="768" width="9.140625" style="109"/>
    <col min="769" max="769" width="5.85546875" style="109" bestFit="1" customWidth="1"/>
    <col min="770" max="770" width="27.5703125" style="109" customWidth="1"/>
    <col min="771" max="771" width="13.42578125" style="109" customWidth="1"/>
    <col min="772" max="772" width="16.5703125" style="109" customWidth="1"/>
    <col min="773" max="773" width="26.42578125" style="109" customWidth="1"/>
    <col min="774" max="782" width="19.5703125" style="109" customWidth="1"/>
    <col min="783" max="1024" width="9.140625" style="109"/>
    <col min="1025" max="1025" width="5.85546875" style="109" bestFit="1" customWidth="1"/>
    <col min="1026" max="1026" width="27.5703125" style="109" customWidth="1"/>
    <col min="1027" max="1027" width="13.42578125" style="109" customWidth="1"/>
    <col min="1028" max="1028" width="16.5703125" style="109" customWidth="1"/>
    <col min="1029" max="1029" width="26.42578125" style="109" customWidth="1"/>
    <col min="1030" max="1038" width="19.5703125" style="109" customWidth="1"/>
    <col min="1039" max="1280" width="9.140625" style="109"/>
    <col min="1281" max="1281" width="5.85546875" style="109" bestFit="1" customWidth="1"/>
    <col min="1282" max="1282" width="27.5703125" style="109" customWidth="1"/>
    <col min="1283" max="1283" width="13.42578125" style="109" customWidth="1"/>
    <col min="1284" max="1284" width="16.5703125" style="109" customWidth="1"/>
    <col min="1285" max="1285" width="26.42578125" style="109" customWidth="1"/>
    <col min="1286" max="1294" width="19.5703125" style="109" customWidth="1"/>
    <col min="1295" max="1536" width="9.140625" style="109"/>
    <col min="1537" max="1537" width="5.85546875" style="109" bestFit="1" customWidth="1"/>
    <col min="1538" max="1538" width="27.5703125" style="109" customWidth="1"/>
    <col min="1539" max="1539" width="13.42578125" style="109" customWidth="1"/>
    <col min="1540" max="1540" width="16.5703125" style="109" customWidth="1"/>
    <col min="1541" max="1541" width="26.42578125" style="109" customWidth="1"/>
    <col min="1542" max="1550" width="19.5703125" style="109" customWidth="1"/>
    <col min="1551" max="1792" width="9.140625" style="109"/>
    <col min="1793" max="1793" width="5.85546875" style="109" bestFit="1" customWidth="1"/>
    <col min="1794" max="1794" width="27.5703125" style="109" customWidth="1"/>
    <col min="1795" max="1795" width="13.42578125" style="109" customWidth="1"/>
    <col min="1796" max="1796" width="16.5703125" style="109" customWidth="1"/>
    <col min="1797" max="1797" width="26.42578125" style="109" customWidth="1"/>
    <col min="1798" max="1806" width="19.5703125" style="109" customWidth="1"/>
    <col min="1807" max="2048" width="9.140625" style="109"/>
    <col min="2049" max="2049" width="5.85546875" style="109" bestFit="1" customWidth="1"/>
    <col min="2050" max="2050" width="27.5703125" style="109" customWidth="1"/>
    <col min="2051" max="2051" width="13.42578125" style="109" customWidth="1"/>
    <col min="2052" max="2052" width="16.5703125" style="109" customWidth="1"/>
    <col min="2053" max="2053" width="26.42578125" style="109" customWidth="1"/>
    <col min="2054" max="2062" width="19.5703125" style="109" customWidth="1"/>
    <col min="2063" max="2304" width="9.140625" style="109"/>
    <col min="2305" max="2305" width="5.85546875" style="109" bestFit="1" customWidth="1"/>
    <col min="2306" max="2306" width="27.5703125" style="109" customWidth="1"/>
    <col min="2307" max="2307" width="13.42578125" style="109" customWidth="1"/>
    <col min="2308" max="2308" width="16.5703125" style="109" customWidth="1"/>
    <col min="2309" max="2309" width="26.42578125" style="109" customWidth="1"/>
    <col min="2310" max="2318" width="19.5703125" style="109" customWidth="1"/>
    <col min="2319" max="2560" width="9.140625" style="109"/>
    <col min="2561" max="2561" width="5.85546875" style="109" bestFit="1" customWidth="1"/>
    <col min="2562" max="2562" width="27.5703125" style="109" customWidth="1"/>
    <col min="2563" max="2563" width="13.42578125" style="109" customWidth="1"/>
    <col min="2564" max="2564" width="16.5703125" style="109" customWidth="1"/>
    <col min="2565" max="2565" width="26.42578125" style="109" customWidth="1"/>
    <col min="2566" max="2574" width="19.5703125" style="109" customWidth="1"/>
    <col min="2575" max="2816" width="9.140625" style="109"/>
    <col min="2817" max="2817" width="5.85546875" style="109" bestFit="1" customWidth="1"/>
    <col min="2818" max="2818" width="27.5703125" style="109" customWidth="1"/>
    <col min="2819" max="2819" width="13.42578125" style="109" customWidth="1"/>
    <col min="2820" max="2820" width="16.5703125" style="109" customWidth="1"/>
    <col min="2821" max="2821" width="26.42578125" style="109" customWidth="1"/>
    <col min="2822" max="2830" width="19.5703125" style="109" customWidth="1"/>
    <col min="2831" max="3072" width="9.140625" style="109"/>
    <col min="3073" max="3073" width="5.85546875" style="109" bestFit="1" customWidth="1"/>
    <col min="3074" max="3074" width="27.5703125" style="109" customWidth="1"/>
    <col min="3075" max="3075" width="13.42578125" style="109" customWidth="1"/>
    <col min="3076" max="3076" width="16.5703125" style="109" customWidth="1"/>
    <col min="3077" max="3077" width="26.42578125" style="109" customWidth="1"/>
    <col min="3078" max="3086" width="19.5703125" style="109" customWidth="1"/>
    <col min="3087" max="3328" width="9.140625" style="109"/>
    <col min="3329" max="3329" width="5.85546875" style="109" bestFit="1" customWidth="1"/>
    <col min="3330" max="3330" width="27.5703125" style="109" customWidth="1"/>
    <col min="3331" max="3331" width="13.42578125" style="109" customWidth="1"/>
    <col min="3332" max="3332" width="16.5703125" style="109" customWidth="1"/>
    <col min="3333" max="3333" width="26.42578125" style="109" customWidth="1"/>
    <col min="3334" max="3342" width="19.5703125" style="109" customWidth="1"/>
    <col min="3343" max="3584" width="9.140625" style="109"/>
    <col min="3585" max="3585" width="5.85546875" style="109" bestFit="1" customWidth="1"/>
    <col min="3586" max="3586" width="27.5703125" style="109" customWidth="1"/>
    <col min="3587" max="3587" width="13.42578125" style="109" customWidth="1"/>
    <col min="3588" max="3588" width="16.5703125" style="109" customWidth="1"/>
    <col min="3589" max="3589" width="26.42578125" style="109" customWidth="1"/>
    <col min="3590" max="3598" width="19.5703125" style="109" customWidth="1"/>
    <col min="3599" max="3840" width="9.140625" style="109"/>
    <col min="3841" max="3841" width="5.85546875" style="109" bestFit="1" customWidth="1"/>
    <col min="3842" max="3842" width="27.5703125" style="109" customWidth="1"/>
    <col min="3843" max="3843" width="13.42578125" style="109" customWidth="1"/>
    <col min="3844" max="3844" width="16.5703125" style="109" customWidth="1"/>
    <col min="3845" max="3845" width="26.42578125" style="109" customWidth="1"/>
    <col min="3846" max="3854" width="19.5703125" style="109" customWidth="1"/>
    <col min="3855" max="4096" width="9.140625" style="109"/>
    <col min="4097" max="4097" width="5.85546875" style="109" bestFit="1" customWidth="1"/>
    <col min="4098" max="4098" width="27.5703125" style="109" customWidth="1"/>
    <col min="4099" max="4099" width="13.42578125" style="109" customWidth="1"/>
    <col min="4100" max="4100" width="16.5703125" style="109" customWidth="1"/>
    <col min="4101" max="4101" width="26.42578125" style="109" customWidth="1"/>
    <col min="4102" max="4110" width="19.5703125" style="109" customWidth="1"/>
    <col min="4111" max="4352" width="9.140625" style="109"/>
    <col min="4353" max="4353" width="5.85546875" style="109" bestFit="1" customWidth="1"/>
    <col min="4354" max="4354" width="27.5703125" style="109" customWidth="1"/>
    <col min="4355" max="4355" width="13.42578125" style="109" customWidth="1"/>
    <col min="4356" max="4356" width="16.5703125" style="109" customWidth="1"/>
    <col min="4357" max="4357" width="26.42578125" style="109" customWidth="1"/>
    <col min="4358" max="4366" width="19.5703125" style="109" customWidth="1"/>
    <col min="4367" max="4608" width="9.140625" style="109"/>
    <col min="4609" max="4609" width="5.85546875" style="109" bestFit="1" customWidth="1"/>
    <col min="4610" max="4610" width="27.5703125" style="109" customWidth="1"/>
    <col min="4611" max="4611" width="13.42578125" style="109" customWidth="1"/>
    <col min="4612" max="4612" width="16.5703125" style="109" customWidth="1"/>
    <col min="4613" max="4613" width="26.42578125" style="109" customWidth="1"/>
    <col min="4614" max="4622" width="19.5703125" style="109" customWidth="1"/>
    <col min="4623" max="4864" width="9.140625" style="109"/>
    <col min="4865" max="4865" width="5.85546875" style="109" bestFit="1" customWidth="1"/>
    <col min="4866" max="4866" width="27.5703125" style="109" customWidth="1"/>
    <col min="4867" max="4867" width="13.42578125" style="109" customWidth="1"/>
    <col min="4868" max="4868" width="16.5703125" style="109" customWidth="1"/>
    <col min="4869" max="4869" width="26.42578125" style="109" customWidth="1"/>
    <col min="4870" max="4878" width="19.5703125" style="109" customWidth="1"/>
    <col min="4879" max="5120" width="9.140625" style="109"/>
    <col min="5121" max="5121" width="5.85546875" style="109" bestFit="1" customWidth="1"/>
    <col min="5122" max="5122" width="27.5703125" style="109" customWidth="1"/>
    <col min="5123" max="5123" width="13.42578125" style="109" customWidth="1"/>
    <col min="5124" max="5124" width="16.5703125" style="109" customWidth="1"/>
    <col min="5125" max="5125" width="26.42578125" style="109" customWidth="1"/>
    <col min="5126" max="5134" width="19.5703125" style="109" customWidth="1"/>
    <col min="5135" max="5376" width="9.140625" style="109"/>
    <col min="5377" max="5377" width="5.85546875" style="109" bestFit="1" customWidth="1"/>
    <col min="5378" max="5378" width="27.5703125" style="109" customWidth="1"/>
    <col min="5379" max="5379" width="13.42578125" style="109" customWidth="1"/>
    <col min="5380" max="5380" width="16.5703125" style="109" customWidth="1"/>
    <col min="5381" max="5381" width="26.42578125" style="109" customWidth="1"/>
    <col min="5382" max="5390" width="19.5703125" style="109" customWidth="1"/>
    <col min="5391" max="5632" width="9.140625" style="109"/>
    <col min="5633" max="5633" width="5.85546875" style="109" bestFit="1" customWidth="1"/>
    <col min="5634" max="5634" width="27.5703125" style="109" customWidth="1"/>
    <col min="5635" max="5635" width="13.42578125" style="109" customWidth="1"/>
    <col min="5636" max="5636" width="16.5703125" style="109" customWidth="1"/>
    <col min="5637" max="5637" width="26.42578125" style="109" customWidth="1"/>
    <col min="5638" max="5646" width="19.5703125" style="109" customWidth="1"/>
    <col min="5647" max="5888" width="9.140625" style="109"/>
    <col min="5889" max="5889" width="5.85546875" style="109" bestFit="1" customWidth="1"/>
    <col min="5890" max="5890" width="27.5703125" style="109" customWidth="1"/>
    <col min="5891" max="5891" width="13.42578125" style="109" customWidth="1"/>
    <col min="5892" max="5892" width="16.5703125" style="109" customWidth="1"/>
    <col min="5893" max="5893" width="26.42578125" style="109" customWidth="1"/>
    <col min="5894" max="5902" width="19.5703125" style="109" customWidth="1"/>
    <col min="5903" max="6144" width="9.140625" style="109"/>
    <col min="6145" max="6145" width="5.85546875" style="109" bestFit="1" customWidth="1"/>
    <col min="6146" max="6146" width="27.5703125" style="109" customWidth="1"/>
    <col min="6147" max="6147" width="13.42578125" style="109" customWidth="1"/>
    <col min="6148" max="6148" width="16.5703125" style="109" customWidth="1"/>
    <col min="6149" max="6149" width="26.42578125" style="109" customWidth="1"/>
    <col min="6150" max="6158" width="19.5703125" style="109" customWidth="1"/>
    <col min="6159" max="6400" width="9.140625" style="109"/>
    <col min="6401" max="6401" width="5.85546875" style="109" bestFit="1" customWidth="1"/>
    <col min="6402" max="6402" width="27.5703125" style="109" customWidth="1"/>
    <col min="6403" max="6403" width="13.42578125" style="109" customWidth="1"/>
    <col min="6404" max="6404" width="16.5703125" style="109" customWidth="1"/>
    <col min="6405" max="6405" width="26.42578125" style="109" customWidth="1"/>
    <col min="6406" max="6414" width="19.5703125" style="109" customWidth="1"/>
    <col min="6415" max="6656" width="9.140625" style="109"/>
    <col min="6657" max="6657" width="5.85546875" style="109" bestFit="1" customWidth="1"/>
    <col min="6658" max="6658" width="27.5703125" style="109" customWidth="1"/>
    <col min="6659" max="6659" width="13.42578125" style="109" customWidth="1"/>
    <col min="6660" max="6660" width="16.5703125" style="109" customWidth="1"/>
    <col min="6661" max="6661" width="26.42578125" style="109" customWidth="1"/>
    <col min="6662" max="6670" width="19.5703125" style="109" customWidth="1"/>
    <col min="6671" max="6912" width="9.140625" style="109"/>
    <col min="6913" max="6913" width="5.85546875" style="109" bestFit="1" customWidth="1"/>
    <col min="6914" max="6914" width="27.5703125" style="109" customWidth="1"/>
    <col min="6915" max="6915" width="13.42578125" style="109" customWidth="1"/>
    <col min="6916" max="6916" width="16.5703125" style="109" customWidth="1"/>
    <col min="6917" max="6917" width="26.42578125" style="109" customWidth="1"/>
    <col min="6918" max="6926" width="19.5703125" style="109" customWidth="1"/>
    <col min="6927" max="7168" width="9.140625" style="109"/>
    <col min="7169" max="7169" width="5.85546875" style="109" bestFit="1" customWidth="1"/>
    <col min="7170" max="7170" width="27.5703125" style="109" customWidth="1"/>
    <col min="7171" max="7171" width="13.42578125" style="109" customWidth="1"/>
    <col min="7172" max="7172" width="16.5703125" style="109" customWidth="1"/>
    <col min="7173" max="7173" width="26.42578125" style="109" customWidth="1"/>
    <col min="7174" max="7182" width="19.5703125" style="109" customWidth="1"/>
    <col min="7183" max="7424" width="9.140625" style="109"/>
    <col min="7425" max="7425" width="5.85546875" style="109" bestFit="1" customWidth="1"/>
    <col min="7426" max="7426" width="27.5703125" style="109" customWidth="1"/>
    <col min="7427" max="7427" width="13.42578125" style="109" customWidth="1"/>
    <col min="7428" max="7428" width="16.5703125" style="109" customWidth="1"/>
    <col min="7429" max="7429" width="26.42578125" style="109" customWidth="1"/>
    <col min="7430" max="7438" width="19.5703125" style="109" customWidth="1"/>
    <col min="7439" max="7680" width="9.140625" style="109"/>
    <col min="7681" max="7681" width="5.85546875" style="109" bestFit="1" customWidth="1"/>
    <col min="7682" max="7682" width="27.5703125" style="109" customWidth="1"/>
    <col min="7683" max="7683" width="13.42578125" style="109" customWidth="1"/>
    <col min="7684" max="7684" width="16.5703125" style="109" customWidth="1"/>
    <col min="7685" max="7685" width="26.42578125" style="109" customWidth="1"/>
    <col min="7686" max="7694" width="19.5703125" style="109" customWidth="1"/>
    <col min="7695" max="7936" width="9.140625" style="109"/>
    <col min="7937" max="7937" width="5.85546875" style="109" bestFit="1" customWidth="1"/>
    <col min="7938" max="7938" width="27.5703125" style="109" customWidth="1"/>
    <col min="7939" max="7939" width="13.42578125" style="109" customWidth="1"/>
    <col min="7940" max="7940" width="16.5703125" style="109" customWidth="1"/>
    <col min="7941" max="7941" width="26.42578125" style="109" customWidth="1"/>
    <col min="7942" max="7950" width="19.5703125" style="109" customWidth="1"/>
    <col min="7951" max="8192" width="9.140625" style="109"/>
    <col min="8193" max="8193" width="5.85546875" style="109" bestFit="1" customWidth="1"/>
    <col min="8194" max="8194" width="27.5703125" style="109" customWidth="1"/>
    <col min="8195" max="8195" width="13.42578125" style="109" customWidth="1"/>
    <col min="8196" max="8196" width="16.5703125" style="109" customWidth="1"/>
    <col min="8197" max="8197" width="26.42578125" style="109" customWidth="1"/>
    <col min="8198" max="8206" width="19.5703125" style="109" customWidth="1"/>
    <col min="8207" max="8448" width="9.140625" style="109"/>
    <col min="8449" max="8449" width="5.85546875" style="109" bestFit="1" customWidth="1"/>
    <col min="8450" max="8450" width="27.5703125" style="109" customWidth="1"/>
    <col min="8451" max="8451" width="13.42578125" style="109" customWidth="1"/>
    <col min="8452" max="8452" width="16.5703125" style="109" customWidth="1"/>
    <col min="8453" max="8453" width="26.42578125" style="109" customWidth="1"/>
    <col min="8454" max="8462" width="19.5703125" style="109" customWidth="1"/>
    <col min="8463" max="8704" width="9.140625" style="109"/>
    <col min="8705" max="8705" width="5.85546875" style="109" bestFit="1" customWidth="1"/>
    <col min="8706" max="8706" width="27.5703125" style="109" customWidth="1"/>
    <col min="8707" max="8707" width="13.42578125" style="109" customWidth="1"/>
    <col min="8708" max="8708" width="16.5703125" style="109" customWidth="1"/>
    <col min="8709" max="8709" width="26.42578125" style="109" customWidth="1"/>
    <col min="8710" max="8718" width="19.5703125" style="109" customWidth="1"/>
    <col min="8719" max="8960" width="9.140625" style="109"/>
    <col min="8961" max="8961" width="5.85546875" style="109" bestFit="1" customWidth="1"/>
    <col min="8962" max="8962" width="27.5703125" style="109" customWidth="1"/>
    <col min="8963" max="8963" width="13.42578125" style="109" customWidth="1"/>
    <col min="8964" max="8964" width="16.5703125" style="109" customWidth="1"/>
    <col min="8965" max="8965" width="26.42578125" style="109" customWidth="1"/>
    <col min="8966" max="8974" width="19.5703125" style="109" customWidth="1"/>
    <col min="8975" max="9216" width="9.140625" style="109"/>
    <col min="9217" max="9217" width="5.85546875" style="109" bestFit="1" customWidth="1"/>
    <col min="9218" max="9218" width="27.5703125" style="109" customWidth="1"/>
    <col min="9219" max="9219" width="13.42578125" style="109" customWidth="1"/>
    <col min="9220" max="9220" width="16.5703125" style="109" customWidth="1"/>
    <col min="9221" max="9221" width="26.42578125" style="109" customWidth="1"/>
    <col min="9222" max="9230" width="19.5703125" style="109" customWidth="1"/>
    <col min="9231" max="9472" width="9.140625" style="109"/>
    <col min="9473" max="9473" width="5.85546875" style="109" bestFit="1" customWidth="1"/>
    <col min="9474" max="9474" width="27.5703125" style="109" customWidth="1"/>
    <col min="9475" max="9475" width="13.42578125" style="109" customWidth="1"/>
    <col min="9476" max="9476" width="16.5703125" style="109" customWidth="1"/>
    <col min="9477" max="9477" width="26.42578125" style="109" customWidth="1"/>
    <col min="9478" max="9486" width="19.5703125" style="109" customWidth="1"/>
    <col min="9487" max="9728" width="9.140625" style="109"/>
    <col min="9729" max="9729" width="5.85546875" style="109" bestFit="1" customWidth="1"/>
    <col min="9730" max="9730" width="27.5703125" style="109" customWidth="1"/>
    <col min="9731" max="9731" width="13.42578125" style="109" customWidth="1"/>
    <col min="9732" max="9732" width="16.5703125" style="109" customWidth="1"/>
    <col min="9733" max="9733" width="26.42578125" style="109" customWidth="1"/>
    <col min="9734" max="9742" width="19.5703125" style="109" customWidth="1"/>
    <col min="9743" max="9984" width="9.140625" style="109"/>
    <col min="9985" max="9985" width="5.85546875" style="109" bestFit="1" customWidth="1"/>
    <col min="9986" max="9986" width="27.5703125" style="109" customWidth="1"/>
    <col min="9987" max="9987" width="13.42578125" style="109" customWidth="1"/>
    <col min="9988" max="9988" width="16.5703125" style="109" customWidth="1"/>
    <col min="9989" max="9989" width="26.42578125" style="109" customWidth="1"/>
    <col min="9990" max="9998" width="19.5703125" style="109" customWidth="1"/>
    <col min="9999" max="10240" width="9.140625" style="109"/>
    <col min="10241" max="10241" width="5.85546875" style="109" bestFit="1" customWidth="1"/>
    <col min="10242" max="10242" width="27.5703125" style="109" customWidth="1"/>
    <col min="10243" max="10243" width="13.42578125" style="109" customWidth="1"/>
    <col min="10244" max="10244" width="16.5703125" style="109" customWidth="1"/>
    <col min="10245" max="10245" width="26.42578125" style="109" customWidth="1"/>
    <col min="10246" max="10254" width="19.5703125" style="109" customWidth="1"/>
    <col min="10255" max="10496" width="9.140625" style="109"/>
    <col min="10497" max="10497" width="5.85546875" style="109" bestFit="1" customWidth="1"/>
    <col min="10498" max="10498" width="27.5703125" style="109" customWidth="1"/>
    <col min="10499" max="10499" width="13.42578125" style="109" customWidth="1"/>
    <col min="10500" max="10500" width="16.5703125" style="109" customWidth="1"/>
    <col min="10501" max="10501" width="26.42578125" style="109" customWidth="1"/>
    <col min="10502" max="10510" width="19.5703125" style="109" customWidth="1"/>
    <col min="10511" max="10752" width="9.140625" style="109"/>
    <col min="10753" max="10753" width="5.85546875" style="109" bestFit="1" customWidth="1"/>
    <col min="10754" max="10754" width="27.5703125" style="109" customWidth="1"/>
    <col min="10755" max="10755" width="13.42578125" style="109" customWidth="1"/>
    <col min="10756" max="10756" width="16.5703125" style="109" customWidth="1"/>
    <col min="10757" max="10757" width="26.42578125" style="109" customWidth="1"/>
    <col min="10758" max="10766" width="19.5703125" style="109" customWidth="1"/>
    <col min="10767" max="11008" width="9.140625" style="109"/>
    <col min="11009" max="11009" width="5.85546875" style="109" bestFit="1" customWidth="1"/>
    <col min="11010" max="11010" width="27.5703125" style="109" customWidth="1"/>
    <col min="11011" max="11011" width="13.42578125" style="109" customWidth="1"/>
    <col min="11012" max="11012" width="16.5703125" style="109" customWidth="1"/>
    <col min="11013" max="11013" width="26.42578125" style="109" customWidth="1"/>
    <col min="11014" max="11022" width="19.5703125" style="109" customWidth="1"/>
    <col min="11023" max="11264" width="9.140625" style="109"/>
    <col min="11265" max="11265" width="5.85546875" style="109" bestFit="1" customWidth="1"/>
    <col min="11266" max="11266" width="27.5703125" style="109" customWidth="1"/>
    <col min="11267" max="11267" width="13.42578125" style="109" customWidth="1"/>
    <col min="11268" max="11268" width="16.5703125" style="109" customWidth="1"/>
    <col min="11269" max="11269" width="26.42578125" style="109" customWidth="1"/>
    <col min="11270" max="11278" width="19.5703125" style="109" customWidth="1"/>
    <col min="11279" max="11520" width="9.140625" style="109"/>
    <col min="11521" max="11521" width="5.85546875" style="109" bestFit="1" customWidth="1"/>
    <col min="11522" max="11522" width="27.5703125" style="109" customWidth="1"/>
    <col min="11523" max="11523" width="13.42578125" style="109" customWidth="1"/>
    <col min="11524" max="11524" width="16.5703125" style="109" customWidth="1"/>
    <col min="11525" max="11525" width="26.42578125" style="109" customWidth="1"/>
    <col min="11526" max="11534" width="19.5703125" style="109" customWidth="1"/>
    <col min="11535" max="11776" width="9.140625" style="109"/>
    <col min="11777" max="11777" width="5.85546875" style="109" bestFit="1" customWidth="1"/>
    <col min="11778" max="11778" width="27.5703125" style="109" customWidth="1"/>
    <col min="11779" max="11779" width="13.42578125" style="109" customWidth="1"/>
    <col min="11780" max="11780" width="16.5703125" style="109" customWidth="1"/>
    <col min="11781" max="11781" width="26.42578125" style="109" customWidth="1"/>
    <col min="11782" max="11790" width="19.5703125" style="109" customWidth="1"/>
    <col min="11791" max="12032" width="9.140625" style="109"/>
    <col min="12033" max="12033" width="5.85546875" style="109" bestFit="1" customWidth="1"/>
    <col min="12034" max="12034" width="27.5703125" style="109" customWidth="1"/>
    <col min="12035" max="12035" width="13.42578125" style="109" customWidth="1"/>
    <col min="12036" max="12036" width="16.5703125" style="109" customWidth="1"/>
    <col min="12037" max="12037" width="26.42578125" style="109" customWidth="1"/>
    <col min="12038" max="12046" width="19.5703125" style="109" customWidth="1"/>
    <col min="12047" max="12288" width="9.140625" style="109"/>
    <col min="12289" max="12289" width="5.85546875" style="109" bestFit="1" customWidth="1"/>
    <col min="12290" max="12290" width="27.5703125" style="109" customWidth="1"/>
    <col min="12291" max="12291" width="13.42578125" style="109" customWidth="1"/>
    <col min="12292" max="12292" width="16.5703125" style="109" customWidth="1"/>
    <col min="12293" max="12293" width="26.42578125" style="109" customWidth="1"/>
    <col min="12294" max="12302" width="19.5703125" style="109" customWidth="1"/>
    <col min="12303" max="12544" width="9.140625" style="109"/>
    <col min="12545" max="12545" width="5.85546875" style="109" bestFit="1" customWidth="1"/>
    <col min="12546" max="12546" width="27.5703125" style="109" customWidth="1"/>
    <col min="12547" max="12547" width="13.42578125" style="109" customWidth="1"/>
    <col min="12548" max="12548" width="16.5703125" style="109" customWidth="1"/>
    <col min="12549" max="12549" width="26.42578125" style="109" customWidth="1"/>
    <col min="12550" max="12558" width="19.5703125" style="109" customWidth="1"/>
    <col min="12559" max="12800" width="9.140625" style="109"/>
    <col min="12801" max="12801" width="5.85546875" style="109" bestFit="1" customWidth="1"/>
    <col min="12802" max="12802" width="27.5703125" style="109" customWidth="1"/>
    <col min="12803" max="12803" width="13.42578125" style="109" customWidth="1"/>
    <col min="12804" max="12804" width="16.5703125" style="109" customWidth="1"/>
    <col min="12805" max="12805" width="26.42578125" style="109" customWidth="1"/>
    <col min="12806" max="12814" width="19.5703125" style="109" customWidth="1"/>
    <col min="12815" max="13056" width="9.140625" style="109"/>
    <col min="13057" max="13057" width="5.85546875" style="109" bestFit="1" customWidth="1"/>
    <col min="13058" max="13058" width="27.5703125" style="109" customWidth="1"/>
    <col min="13059" max="13059" width="13.42578125" style="109" customWidth="1"/>
    <col min="13060" max="13060" width="16.5703125" style="109" customWidth="1"/>
    <col min="13061" max="13061" width="26.42578125" style="109" customWidth="1"/>
    <col min="13062" max="13070" width="19.5703125" style="109" customWidth="1"/>
    <col min="13071" max="13312" width="9.140625" style="109"/>
    <col min="13313" max="13313" width="5.85546875" style="109" bestFit="1" customWidth="1"/>
    <col min="13314" max="13314" width="27.5703125" style="109" customWidth="1"/>
    <col min="13315" max="13315" width="13.42578125" style="109" customWidth="1"/>
    <col min="13316" max="13316" width="16.5703125" style="109" customWidth="1"/>
    <col min="13317" max="13317" width="26.42578125" style="109" customWidth="1"/>
    <col min="13318" max="13326" width="19.5703125" style="109" customWidth="1"/>
    <col min="13327" max="13568" width="9.140625" style="109"/>
    <col min="13569" max="13569" width="5.85546875" style="109" bestFit="1" customWidth="1"/>
    <col min="13570" max="13570" width="27.5703125" style="109" customWidth="1"/>
    <col min="13571" max="13571" width="13.42578125" style="109" customWidth="1"/>
    <col min="13572" max="13572" width="16.5703125" style="109" customWidth="1"/>
    <col min="13573" max="13573" width="26.42578125" style="109" customWidth="1"/>
    <col min="13574" max="13582" width="19.5703125" style="109" customWidth="1"/>
    <col min="13583" max="13824" width="9.140625" style="109"/>
    <col min="13825" max="13825" width="5.85546875" style="109" bestFit="1" customWidth="1"/>
    <col min="13826" max="13826" width="27.5703125" style="109" customWidth="1"/>
    <col min="13827" max="13827" width="13.42578125" style="109" customWidth="1"/>
    <col min="13828" max="13828" width="16.5703125" style="109" customWidth="1"/>
    <col min="13829" max="13829" width="26.42578125" style="109" customWidth="1"/>
    <col min="13830" max="13838" width="19.5703125" style="109" customWidth="1"/>
    <col min="13839" max="14080" width="9.140625" style="109"/>
    <col min="14081" max="14081" width="5.85546875" style="109" bestFit="1" customWidth="1"/>
    <col min="14082" max="14082" width="27.5703125" style="109" customWidth="1"/>
    <col min="14083" max="14083" width="13.42578125" style="109" customWidth="1"/>
    <col min="14084" max="14084" width="16.5703125" style="109" customWidth="1"/>
    <col min="14085" max="14085" width="26.42578125" style="109" customWidth="1"/>
    <col min="14086" max="14094" width="19.5703125" style="109" customWidth="1"/>
    <col min="14095" max="14336" width="9.140625" style="109"/>
    <col min="14337" max="14337" width="5.85546875" style="109" bestFit="1" customWidth="1"/>
    <col min="14338" max="14338" width="27.5703125" style="109" customWidth="1"/>
    <col min="14339" max="14339" width="13.42578125" style="109" customWidth="1"/>
    <col min="14340" max="14340" width="16.5703125" style="109" customWidth="1"/>
    <col min="14341" max="14341" width="26.42578125" style="109" customWidth="1"/>
    <col min="14342" max="14350" width="19.5703125" style="109" customWidth="1"/>
    <col min="14351" max="14592" width="9.140625" style="109"/>
    <col min="14593" max="14593" width="5.85546875" style="109" bestFit="1" customWidth="1"/>
    <col min="14594" max="14594" width="27.5703125" style="109" customWidth="1"/>
    <col min="14595" max="14595" width="13.42578125" style="109" customWidth="1"/>
    <col min="14596" max="14596" width="16.5703125" style="109" customWidth="1"/>
    <col min="14597" max="14597" width="26.42578125" style="109" customWidth="1"/>
    <col min="14598" max="14606" width="19.5703125" style="109" customWidth="1"/>
    <col min="14607" max="14848" width="9.140625" style="109"/>
    <col min="14849" max="14849" width="5.85546875" style="109" bestFit="1" customWidth="1"/>
    <col min="14850" max="14850" width="27.5703125" style="109" customWidth="1"/>
    <col min="14851" max="14851" width="13.42578125" style="109" customWidth="1"/>
    <col min="14852" max="14852" width="16.5703125" style="109" customWidth="1"/>
    <col min="14853" max="14853" width="26.42578125" style="109" customWidth="1"/>
    <col min="14854" max="14862" width="19.5703125" style="109" customWidth="1"/>
    <col min="14863" max="15104" width="9.140625" style="109"/>
    <col min="15105" max="15105" width="5.85546875" style="109" bestFit="1" customWidth="1"/>
    <col min="15106" max="15106" width="27.5703125" style="109" customWidth="1"/>
    <col min="15107" max="15107" width="13.42578125" style="109" customWidth="1"/>
    <col min="15108" max="15108" width="16.5703125" style="109" customWidth="1"/>
    <col min="15109" max="15109" width="26.42578125" style="109" customWidth="1"/>
    <col min="15110" max="15118" width="19.5703125" style="109" customWidth="1"/>
    <col min="15119" max="15360" width="9.140625" style="109"/>
    <col min="15361" max="15361" width="5.85546875" style="109" bestFit="1" customWidth="1"/>
    <col min="15362" max="15362" width="27.5703125" style="109" customWidth="1"/>
    <col min="15363" max="15363" width="13.42578125" style="109" customWidth="1"/>
    <col min="15364" max="15364" width="16.5703125" style="109" customWidth="1"/>
    <col min="15365" max="15365" width="26.42578125" style="109" customWidth="1"/>
    <col min="15366" max="15374" width="19.5703125" style="109" customWidth="1"/>
    <col min="15375" max="15616" width="9.140625" style="109"/>
    <col min="15617" max="15617" width="5.85546875" style="109" bestFit="1" customWidth="1"/>
    <col min="15618" max="15618" width="27.5703125" style="109" customWidth="1"/>
    <col min="15619" max="15619" width="13.42578125" style="109" customWidth="1"/>
    <col min="15620" max="15620" width="16.5703125" style="109" customWidth="1"/>
    <col min="15621" max="15621" width="26.42578125" style="109" customWidth="1"/>
    <col min="15622" max="15630" width="19.5703125" style="109" customWidth="1"/>
    <col min="15631" max="15872" width="9.140625" style="109"/>
    <col min="15873" max="15873" width="5.85546875" style="109" bestFit="1" customWidth="1"/>
    <col min="15874" max="15874" width="27.5703125" style="109" customWidth="1"/>
    <col min="15875" max="15875" width="13.42578125" style="109" customWidth="1"/>
    <col min="15876" max="15876" width="16.5703125" style="109" customWidth="1"/>
    <col min="15877" max="15877" width="26.42578125" style="109" customWidth="1"/>
    <col min="15878" max="15886" width="19.5703125" style="109" customWidth="1"/>
    <col min="15887" max="16128" width="9.140625" style="109"/>
    <col min="16129" max="16129" width="5.85546875" style="109" bestFit="1" customWidth="1"/>
    <col min="16130" max="16130" width="27.5703125" style="109" customWidth="1"/>
    <col min="16131" max="16131" width="13.42578125" style="109" customWidth="1"/>
    <col min="16132" max="16132" width="16.5703125" style="109" customWidth="1"/>
    <col min="16133" max="16133" width="26.42578125" style="109" customWidth="1"/>
    <col min="16134" max="16142" width="19.5703125" style="109" customWidth="1"/>
    <col min="16143" max="16384" width="9.140625" style="109"/>
  </cols>
  <sheetData>
    <row r="1" spans="1:14" ht="24.75" x14ac:dyDescent="0.6">
      <c r="A1" s="108" t="s">
        <v>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ht="24.75" x14ac:dyDescent="0.6">
      <c r="A2" s="108" t="s">
        <v>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ht="24.75" x14ac:dyDescent="0.6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4" ht="24.75" x14ac:dyDescent="0.55000000000000004">
      <c r="A4" s="215" t="s">
        <v>84</v>
      </c>
      <c r="B4" s="216" t="s">
        <v>11</v>
      </c>
      <c r="C4" s="216" t="s">
        <v>85</v>
      </c>
      <c r="D4" s="216"/>
      <c r="E4" s="215" t="s">
        <v>86</v>
      </c>
      <c r="F4" s="216" t="s">
        <v>87</v>
      </c>
      <c r="G4" s="216"/>
      <c r="H4" s="216"/>
      <c r="I4" s="216"/>
      <c r="J4" s="216"/>
      <c r="K4" s="216"/>
      <c r="L4" s="111"/>
      <c r="M4" s="111"/>
      <c r="N4" s="111"/>
    </row>
    <row r="5" spans="1:14" ht="49.5" x14ac:dyDescent="0.55000000000000004">
      <c r="A5" s="215"/>
      <c r="B5" s="216"/>
      <c r="C5" s="111" t="s">
        <v>88</v>
      </c>
      <c r="D5" s="111" t="s">
        <v>89</v>
      </c>
      <c r="E5" s="215"/>
      <c r="F5" s="111" t="s">
        <v>90</v>
      </c>
      <c r="G5" s="111" t="s">
        <v>91</v>
      </c>
      <c r="H5" s="112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2" t="s">
        <v>97</v>
      </c>
      <c r="N5" s="112" t="s">
        <v>16</v>
      </c>
    </row>
    <row r="6" spans="1:14" ht="24.75" x14ac:dyDescent="0.55000000000000004">
      <c r="A6" s="113"/>
      <c r="B6" s="114"/>
      <c r="C6" s="113"/>
      <c r="D6" s="115" t="s">
        <v>98</v>
      </c>
      <c r="E6" s="115" t="s">
        <v>98</v>
      </c>
      <c r="F6" s="115" t="s">
        <v>98</v>
      </c>
      <c r="G6" s="115" t="s">
        <v>98</v>
      </c>
      <c r="H6" s="115" t="s">
        <v>98</v>
      </c>
      <c r="I6" s="115" t="s">
        <v>98</v>
      </c>
      <c r="J6" s="115" t="s">
        <v>98</v>
      </c>
      <c r="K6" s="115" t="s">
        <v>98</v>
      </c>
      <c r="L6" s="113" t="s">
        <v>99</v>
      </c>
      <c r="M6" s="115" t="s">
        <v>98</v>
      </c>
      <c r="N6" s="113"/>
    </row>
    <row r="7" spans="1:14" ht="102" customHeight="1" x14ac:dyDescent="0.55000000000000004">
      <c r="A7" s="113">
        <v>1</v>
      </c>
      <c r="B7" s="114"/>
      <c r="C7" s="113"/>
      <c r="D7" s="116"/>
      <c r="E7" s="115"/>
      <c r="F7" s="117"/>
      <c r="G7" s="117"/>
      <c r="H7" s="117"/>
      <c r="I7" s="117"/>
      <c r="J7" s="117"/>
      <c r="K7" s="117"/>
      <c r="L7" s="118"/>
      <c r="M7" s="117"/>
      <c r="N7" s="118"/>
    </row>
  </sheetData>
  <mergeCells count="5">
    <mergeCell ref="A4:A5"/>
    <mergeCell ref="B4:B5"/>
    <mergeCell ref="C4:D4"/>
    <mergeCell ref="E4:E5"/>
    <mergeCell ref="F4:K4"/>
  </mergeCells>
  <pageMargins left="0.7" right="0.7" top="0.75" bottom="0.75" header="0.3" footer="0.3"/>
  <pageSetup paperSize="9" scale="54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check list</vt:lpstr>
      <vt:lpstr>137(ใหม่)</vt:lpstr>
      <vt:lpstr>ปร4</vt:lpstr>
      <vt:lpstr>ปร4 (ข)</vt:lpstr>
      <vt:lpstr>ปร5</vt:lpstr>
      <vt:lpstr>ปร5 (ข)</vt:lpstr>
      <vt:lpstr>ปร6</vt:lpstr>
      <vt:lpstr>พิกัด</vt:lpstr>
      <vt:lpstr>แผนจัดจ้าง</vt:lpstr>
      <vt:lpstr>รายละเอียดงวดงาน</vt:lpstr>
      <vt:lpstr>พิกัด!Print_Area</vt:lpstr>
      <vt:lpstr>รายละเอียดงวดงาน!Print_Area</vt:lpstr>
      <vt:lpstr>'137(ใหม่)'!Print_Titles</vt:lpstr>
      <vt:lpstr>ปร4!Print_Titles</vt:lpstr>
      <vt:lpstr>'ปร4 (ข)'!Print_Titles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Information Technology Phrae Campus.</cp:lastModifiedBy>
  <cp:lastPrinted>2019-10-29T06:38:20Z</cp:lastPrinted>
  <dcterms:created xsi:type="dcterms:W3CDTF">2019-10-11T04:13:34Z</dcterms:created>
  <dcterms:modified xsi:type="dcterms:W3CDTF">2019-11-27T02:13:51Z</dcterms:modified>
</cp:coreProperties>
</file>